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kaufmann-my.sharepoint.com/personal/pgormaz_andesmotor_cl/Documents/Escritorio/ANDES MOTOR/agrale/MANTENCIÓN AGRALE/"/>
    </mc:Choice>
  </mc:AlternateContent>
  <xr:revisionPtr revIDLastSave="7" documentId="11_CDB997E5547FBE2608FFFA1DC42CA49D8830EE95" xr6:coauthVersionLast="47" xr6:coauthVersionMax="47" xr10:uidLastSave="{33181808-6B5B-4ED0-89C8-5C6660C461BE}"/>
  <bookViews>
    <workbookView xWindow="28680" yWindow="-120" windowWidth="29040" windowHeight="15840" activeTab="1" xr2:uid="{00000000-000D-0000-FFFF-FFFF00000000}"/>
  </bookViews>
  <sheets>
    <sheet name="PLAN DE MANTENCION" sheetId="1" r:id="rId1"/>
    <sheet name="CANTIDADES DE LUBRICANTES" sheetId="2" r:id="rId2"/>
    <sheet name="REPUESTOS Y LUBRICANTES" sheetId="3" r:id="rId3"/>
    <sheet name="COSTOS DE MANTENCIÓN" sheetId="4" r:id="rId4"/>
  </sheets>
  <externalReferences>
    <externalReference r:id="rId5"/>
  </externalReferences>
  <definedNames>
    <definedName name="_xlnm.Print_Area" localSheetId="3">'COSTOS DE MANTENCIÓN'!$B$2:$M$30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4" l="1"/>
  <c r="M17" i="4"/>
  <c r="M16" i="4"/>
  <c r="M15" i="4"/>
  <c r="M14" i="4"/>
  <c r="M12" i="4"/>
  <c r="M11" i="4"/>
  <c r="K9" i="4" l="1"/>
  <c r="K29" i="4" s="1"/>
  <c r="J9" i="4"/>
  <c r="J29" i="4" s="1"/>
  <c r="C9" i="4"/>
  <c r="C29" i="4" s="1"/>
  <c r="D9" i="4"/>
  <c r="D29" i="4" s="1"/>
  <c r="E9" i="4"/>
  <c r="E29" i="4" s="1"/>
  <c r="F9" i="4"/>
  <c r="F29" i="4" s="1"/>
  <c r="G9" i="4"/>
  <c r="G29" i="4" s="1"/>
  <c r="H9" i="4"/>
  <c r="H29" i="4" s="1"/>
  <c r="I9" i="4"/>
  <c r="I29" i="4" s="1"/>
  <c r="L9" i="4"/>
  <c r="M21" i="4"/>
  <c r="L26" i="4"/>
  <c r="M28" i="4"/>
  <c r="L29" i="4" l="1"/>
  <c r="M24" i="4"/>
  <c r="M26" i="4"/>
  <c r="M27" i="4"/>
  <c r="M13" i="4"/>
  <c r="M23" i="4"/>
  <c r="M9" i="4"/>
  <c r="M20" i="4"/>
  <c r="M29" i="4" l="1"/>
</calcChain>
</file>

<file path=xl/sharedStrings.xml><?xml version="1.0" encoding="utf-8"?>
<sst xmlns="http://schemas.openxmlformats.org/spreadsheetml/2006/main" count="783" uniqueCount="218">
  <si>
    <t>KM x 1000</t>
  </si>
  <si>
    <t>MOTOR</t>
  </si>
  <si>
    <t>C</t>
  </si>
  <si>
    <t xml:space="preserve">Filtro de aire exterior </t>
  </si>
  <si>
    <t>I</t>
  </si>
  <si>
    <t>Filtro de aire interior (si corresponde)</t>
  </si>
  <si>
    <t>Refrigerante motor (incluye relleno)</t>
  </si>
  <si>
    <t>correas de alt, ventilador, a/c, damper, tensor, etc. Revisar tensión y regulación</t>
  </si>
  <si>
    <t>Filtro petróleo decantador (racor)</t>
  </si>
  <si>
    <t>II</t>
  </si>
  <si>
    <t>Filtro petróleo primario</t>
  </si>
  <si>
    <t>Filtro refrigerante (si corresponde)</t>
  </si>
  <si>
    <t>Fugas gases tubo escape</t>
  </si>
  <si>
    <t>Motor de arranque</t>
  </si>
  <si>
    <t>Mangueras aire admisión</t>
  </si>
  <si>
    <t>Soportes de motor</t>
  </si>
  <si>
    <t>Regular válvulas motor</t>
  </si>
  <si>
    <t>Controlar emisión de gases</t>
  </si>
  <si>
    <t>Abrazaderas tubo de escape</t>
  </si>
  <si>
    <t>Filtro ventilación deposito combustible (Si corresponde)</t>
  </si>
  <si>
    <t>Radiador e intercooler</t>
  </si>
  <si>
    <t>TRANSMISION</t>
  </si>
  <si>
    <t>Soportes de transmisión</t>
  </si>
  <si>
    <t>EMBRAGUE</t>
  </si>
  <si>
    <t>Liquido de embrague</t>
  </si>
  <si>
    <t>Desgaste de embrague</t>
  </si>
  <si>
    <t>FRENOS</t>
  </si>
  <si>
    <t>Sistema de frenos, balatas y pastillas (aseo y regulación)</t>
  </si>
  <si>
    <t>Filtro secador de aire</t>
  </si>
  <si>
    <t>Freno de mano y válvula de bloqueo</t>
  </si>
  <si>
    <t>Líneas de aire sistema de frenos</t>
  </si>
  <si>
    <t>Acumuladores de aire (drenar)</t>
  </si>
  <si>
    <t>EJES</t>
  </si>
  <si>
    <t>Aceite de diferencial</t>
  </si>
  <si>
    <t>Abrazaderas paquetes de resortes</t>
  </si>
  <si>
    <t>Engrase de mazas</t>
  </si>
  <si>
    <t>Rodamientos de mazas</t>
  </si>
  <si>
    <t>Alinear y balancear</t>
  </si>
  <si>
    <t>DIRECCION Y SUSPENCION</t>
  </si>
  <si>
    <t>Pulmones de suspensión</t>
  </si>
  <si>
    <t>Amortiguadores</t>
  </si>
  <si>
    <t>Barra estabilizadora</t>
  </si>
  <si>
    <t>Liquido hidráulico dirección</t>
  </si>
  <si>
    <t>Filtro de dirección hidráulica (Si corresponde)</t>
  </si>
  <si>
    <t>Gomas barra estabilizadora</t>
  </si>
  <si>
    <t>RUEDAS</t>
  </si>
  <si>
    <t>Alineación y rotación de neumáticos</t>
  </si>
  <si>
    <t>Estado de neumáticos (desgaste)</t>
  </si>
  <si>
    <t>Presión de neumáticos</t>
  </si>
  <si>
    <t>Reapreté de pernos y tuercas de rueda</t>
  </si>
  <si>
    <t>SIST. DE ARRANQUE Y CARGA ELECTRICA</t>
  </si>
  <si>
    <t>Carga de batería</t>
  </si>
  <si>
    <t>Carga de alternador</t>
  </si>
  <si>
    <t>Nivel de electrolito</t>
  </si>
  <si>
    <t>Escobillas de alternador y motor de partida</t>
  </si>
  <si>
    <t>Revisar func. De motor de partida</t>
  </si>
  <si>
    <t>Regulador carga alternador</t>
  </si>
  <si>
    <t>Panel de instrumentos y luces interiores</t>
  </si>
  <si>
    <t>Revisión de luces en general</t>
  </si>
  <si>
    <t>VARIOS</t>
  </si>
  <si>
    <t>Revisión de liquido hidráulico</t>
  </si>
  <si>
    <t>Limpieza y lubricación chapa de puertas y bisagras</t>
  </si>
  <si>
    <t>Engrase de chasis crucetas cardan, muñón, chicharra freno.</t>
  </si>
  <si>
    <t>Nivel de liquido limpia parabrisas</t>
  </si>
  <si>
    <t>Revisión de eje cardan</t>
  </si>
  <si>
    <t>Notas:  "I": Inspeccionar, si procede, Regular, lubricar, Ajustar, Sopletear, Reparar o Sustituir, si es necesario; "C": Cambiar. "R" Realizar.  - "II": Drenar, Despichar.</t>
  </si>
  <si>
    <t>Utilizar siempre repuestos originales y lubricantes indicados por Andes Motor S.A.</t>
  </si>
  <si>
    <t>No mezclar refrigerantes. ( pueden dañar seriamente el motor )</t>
  </si>
  <si>
    <t>No utilizar aditivos en el combustible</t>
  </si>
  <si>
    <t>No mantener en ralentí el motor por más de 10 minutos seguidos.-</t>
  </si>
  <si>
    <t>Esperar de 1-2 min, al dar arranque o detener el motor para protección del Turbo.</t>
  </si>
  <si>
    <t xml:space="preserve">Filtro y aceite motor </t>
  </si>
  <si>
    <t>R</t>
  </si>
  <si>
    <t>Válvula sensor de carga (controlar, SI APLICA)</t>
  </si>
  <si>
    <t>Para servicio pesado reducir mantención al 50% el período normal contemplado</t>
  </si>
  <si>
    <t>POST TRATAMIENTO DE GASES (SISTEMA SCR)</t>
  </si>
  <si>
    <t>Estado de todas las mangueras</t>
  </si>
  <si>
    <t>Estado y hermeticidad de tanque de adblue</t>
  </si>
  <si>
    <t>Cableado de bomba DCU y controlador DCU</t>
  </si>
  <si>
    <t>TIPO</t>
  </si>
  <si>
    <t>CANTIDAD</t>
  </si>
  <si>
    <t>LUBRICANTE</t>
  </si>
  <si>
    <t>OBS.</t>
  </si>
  <si>
    <t>VOLUMEN DE CARTER + FILTRO</t>
  </si>
  <si>
    <t>CAJA DE CAMBIOS</t>
  </si>
  <si>
    <t>SAE 80W90 API GL-3 O GL4</t>
  </si>
  <si>
    <t>DIFERENCIAL</t>
  </si>
  <si>
    <t>SAE 15W40 API CI-4</t>
  </si>
  <si>
    <t>REFRIGERANTE</t>
  </si>
  <si>
    <t>MEZCLA 90% AGUA 10% HAVOLINE XLI GREEN</t>
  </si>
  <si>
    <t>3,2 L</t>
  </si>
  <si>
    <t>ZF S5-580BO</t>
  </si>
  <si>
    <t>SAE 85W140 API GL5 EP</t>
  </si>
  <si>
    <t>9,0 L</t>
  </si>
  <si>
    <t>MERITOR 13-113</t>
  </si>
  <si>
    <t>ACEITE DIRECCION</t>
  </si>
  <si>
    <t>ATF TIPO A</t>
  </si>
  <si>
    <t>ZF SERVOCOM 8090</t>
  </si>
  <si>
    <t>TANQUE DE ADBLUE</t>
  </si>
  <si>
    <t>ARLA Ó ADBLUE AL 32,5%</t>
  </si>
  <si>
    <t>19 L</t>
  </si>
  <si>
    <t>ESPECIFICACIÓN LUBRICANTES</t>
  </si>
  <si>
    <t>3.5</t>
  </si>
  <si>
    <t>4.5</t>
  </si>
  <si>
    <t>HH</t>
  </si>
  <si>
    <t>VALORES NO INCLUYEN IVA</t>
  </si>
  <si>
    <t>NOTA:</t>
  </si>
  <si>
    <t>3.- En el costo de las mantenciones, no está considerado el ítem frenos, el cual depende del uso del vehículo</t>
  </si>
  <si>
    <t xml:space="preserve">    Se recomienda su revisión según kilometraje indicado</t>
  </si>
  <si>
    <t>Andes Motor Ltda.</t>
  </si>
  <si>
    <t>DEPARTAMENTO DE POST VENTA</t>
  </si>
  <si>
    <t xml:space="preserve">1.- El valor de las mantenciones es referencial sujeto a modificaciones. </t>
  </si>
  <si>
    <t>2.- El valor de 1 hora de mano de obra depende del Concesionario, rigiendose por el tiempo especificado en cada mantención.</t>
  </si>
  <si>
    <t>HH Promedio</t>
  </si>
  <si>
    <t>2.5</t>
  </si>
  <si>
    <t>3.0</t>
  </si>
  <si>
    <t>6020.001.071.00.2:AGRA</t>
  </si>
  <si>
    <t>6025.001.187.00.5:AGRA</t>
  </si>
  <si>
    <t>6025.001.367.00.3:AGRA</t>
  </si>
  <si>
    <t>6007.001.743.00.3:AGRA</t>
  </si>
  <si>
    <t>6007.001.744.00.1:AGRA</t>
  </si>
  <si>
    <t>DESCRIPCION</t>
  </si>
  <si>
    <t>TABLA DE REPUESTOS Y LUBRICANTES</t>
  </si>
  <si>
    <t>4.- En el costo de las mantenciones, no está considerado el ítem frenos, el cual depende del uso del vehículo</t>
  </si>
  <si>
    <r>
      <t xml:space="preserve">3.- </t>
    </r>
    <r>
      <rPr>
        <sz val="10"/>
        <color indexed="56"/>
        <rFont val="Arial"/>
        <family val="2"/>
      </rPr>
      <t>El valor de 1 hora de mano de obra depende del Concesionario, rigiendose por el tiempo especificado en cada mantención.</t>
    </r>
  </si>
  <si>
    <r>
      <t xml:space="preserve">2.- </t>
    </r>
    <r>
      <rPr>
        <sz val="10"/>
        <color indexed="56"/>
        <rFont val="Arial"/>
        <family val="2"/>
      </rPr>
      <t>Los valores son + IVA.</t>
    </r>
  </si>
  <si>
    <r>
      <t>1.-</t>
    </r>
    <r>
      <rPr>
        <sz val="10"/>
        <color indexed="56"/>
        <rFont val="Arial"/>
        <family val="2"/>
      </rPr>
      <t xml:space="preserve"> El valor de las mantenciones es referencial sujeto a modificaciones. </t>
    </r>
  </si>
  <si>
    <t>ANTICONGELANTE</t>
  </si>
  <si>
    <t>ACEITE DIRECCIÓN HID.</t>
  </si>
  <si>
    <t xml:space="preserve">ACEITE MOTOR  </t>
  </si>
  <si>
    <t>LUBRICANTES</t>
  </si>
  <si>
    <t>MATERIALES</t>
  </si>
  <si>
    <t>FILTRO ACEITE</t>
  </si>
  <si>
    <t>FILTRO COMBUSTIBLE</t>
  </si>
  <si>
    <t>REPUESTOS                                          HH</t>
  </si>
  <si>
    <t>MANO OBRA  M/T</t>
  </si>
  <si>
    <t xml:space="preserve">Kilómetros </t>
  </si>
  <si>
    <t>Meses</t>
  </si>
  <si>
    <t>Total</t>
  </si>
  <si>
    <t>Valor HH promedio</t>
  </si>
  <si>
    <t>Comercial Motores de los Andes SPA.</t>
  </si>
  <si>
    <t xml:space="preserve">      COSTO DE MANTENCION UNIDADES AGRALE</t>
  </si>
  <si>
    <t>FILTRO DECANTADOR</t>
  </si>
  <si>
    <t>ACEITE DIFERENCIAL</t>
  </si>
  <si>
    <t>FILTROS MOTOR CUMMINS ISF 3.8</t>
  </si>
  <si>
    <t>NUMERO DE PARTE ORIGINAL</t>
  </si>
  <si>
    <t>FILTRO AIRE SEGURIDAD</t>
  </si>
  <si>
    <t>FILTRO DE AIRE EXTERIOR</t>
  </si>
  <si>
    <t>FILTRO DE ACEITE</t>
  </si>
  <si>
    <t xml:space="preserve">FILTRO DE PETROLEO </t>
  </si>
  <si>
    <t>6013.006.035.00.7:AGRA</t>
  </si>
  <si>
    <t xml:space="preserve">FILTRO SEPARADOR </t>
  </si>
  <si>
    <t>6008.099.011.00.6:AGRA</t>
  </si>
  <si>
    <t>FILTRO SECADOR DE AIRE WABCO</t>
  </si>
  <si>
    <t>6007.007.078.00.8:AGRA</t>
  </si>
  <si>
    <t>FILTRO DIRECCION HIDRAULICA</t>
  </si>
  <si>
    <t>FILTRO ESTANQUE UREA</t>
  </si>
  <si>
    <t>FILTRO BOMBA DE UREA</t>
  </si>
  <si>
    <t>FILTRO ESTANQUE DE UREA</t>
  </si>
  <si>
    <t>FILTRO AIRE EXTERIOR</t>
  </si>
  <si>
    <t>FILTRO DE AIRE INTERIOR</t>
  </si>
  <si>
    <t xml:space="preserve">6033.101.125.00.8:AGRA
</t>
  </si>
  <si>
    <t>Codigo</t>
  </si>
  <si>
    <t>964763:SHLAM</t>
  </si>
  <si>
    <t>958901:SHLAM</t>
  </si>
  <si>
    <t>964406:SHLAM</t>
  </si>
  <si>
    <t>959220:SHLAM</t>
  </si>
  <si>
    <t>958940:SHLAM</t>
  </si>
  <si>
    <t>958939:SHLAM</t>
  </si>
  <si>
    <t>958938:SHLAM</t>
  </si>
  <si>
    <t>LIQUIDO DE DIRECCION HIDRAULICA</t>
  </si>
  <si>
    <t>958715:SHLAM</t>
  </si>
  <si>
    <t>958716:SHLAM</t>
  </si>
  <si>
    <t>965106:SHLAM</t>
  </si>
  <si>
    <t>965107:SHLAM</t>
  </si>
  <si>
    <t>Formato</t>
  </si>
  <si>
    <t>Especificación</t>
  </si>
  <si>
    <t>20 L</t>
  </si>
  <si>
    <t>Rimula R3 MV 15W40 CI4 20L</t>
  </si>
  <si>
    <t>208,1 L</t>
  </si>
  <si>
    <t>Rimula R3 MV 15W40 CI4 208,1L</t>
  </si>
  <si>
    <t>20L</t>
  </si>
  <si>
    <t>SPIRAX S4 AT 75W-90 20LT</t>
  </si>
  <si>
    <t>209L</t>
  </si>
  <si>
    <t>SPIRAX S4 AT 75W-90 209LT</t>
  </si>
  <si>
    <t>3,79 L</t>
  </si>
  <si>
    <t>Spirax S2 A 85W-140 3X3,79L</t>
  </si>
  <si>
    <t>Spirax S2 A 85W-140 18,9L</t>
  </si>
  <si>
    <t>Spirax S2 A 85W-140 208,1L</t>
  </si>
  <si>
    <t>18,9L</t>
  </si>
  <si>
    <t>SPIRAX S3 ATF MD3 18,9L</t>
  </si>
  <si>
    <t>208,1L</t>
  </si>
  <si>
    <t>SPIRAX S3 ATF MD3 208,1L</t>
  </si>
  <si>
    <t>KRYNEX K2 EXTRA 50% 20L</t>
  </si>
  <si>
    <t>208L</t>
  </si>
  <si>
    <t>EX K2 EXTRA 50% 208L</t>
  </si>
  <si>
    <t>CAJA DE CAMBIOS MANUAL</t>
  </si>
  <si>
    <t>CAJA DE CAMBIO AUTOMATICA</t>
  </si>
  <si>
    <t>SPIRAX S6 ATF A295</t>
  </si>
  <si>
    <t xml:space="preserve">                                         PAUTA MANTENCIÓN CHASIS AGRALE MT 9000</t>
  </si>
  <si>
    <t>Aceite de transmisión Manual</t>
  </si>
  <si>
    <t>Aceite de transmisión Automatica</t>
  </si>
  <si>
    <t>Filtro Aceite de transmisión Automatica</t>
  </si>
  <si>
    <t>Filtro de bomba de dosificación y filtro estanque Adblue( O ANUALMENTE)</t>
  </si>
  <si>
    <t>CARROCERIA METALBUS Y MAXIBUS</t>
  </si>
  <si>
    <t>CAJA DE CAMBIOS AUTOMATICA</t>
  </si>
  <si>
    <t xml:space="preserve">CAJA DE CAMBIOS AUTOMATICA </t>
  </si>
  <si>
    <t>965404:SHLAM</t>
  </si>
  <si>
    <t>964594:SHLAM</t>
  </si>
  <si>
    <t>Spirax S6 ATF A295 18,9L</t>
  </si>
  <si>
    <t>Spirax S6 ATF A295</t>
  </si>
  <si>
    <t xml:space="preserve">ALLISON </t>
  </si>
  <si>
    <t>ACEITE CAJA DE CAMBIOS AUTOMATICA (SI APLICA)</t>
  </si>
  <si>
    <t>ACEITE CAJA DE CAMBIOS MANUAL (SI APLICA)</t>
  </si>
  <si>
    <t>FILTRO ACEITE DE TRANSMISIÓN AUTOMATICA</t>
  </si>
  <si>
    <t>7,0 L</t>
  </si>
  <si>
    <t>25 L</t>
  </si>
  <si>
    <t>12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</si>
</sst>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&quot;$&quot;\ #,##0;[Red]\-&quot;$&quot;\ #,##0"/>
    <numFmt numFmtId="165" formatCode="_-&quot;$&quot;\ * #,##0.00_-;\-&quot;$&quot;\ * #,##0.00_-;_-&quot;$&quot;\ * &quot;-&quot;??_-;_-@_-"/>
    <numFmt numFmtId="166" formatCode="_-&quot;$&quot;\ * #,##0_-;\-&quot;$&quot;\ * #,##0_-;_-&quot;$&quot;\ * &quot;-&quot;??_-;_-@_-"/>
    <numFmt numFmtId="167" formatCode="&quot;$&quot;\ #,##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color theme="9" tint="-0.249977111117893"/>
      <name val="Arial"/>
      <family val="2"/>
    </font>
    <font>
      <b/>
      <sz val="16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u/>
      <sz val="16"/>
      <color theme="0"/>
      <name val="Calibri"/>
      <family val="2"/>
      <scheme val="minor"/>
    </font>
    <font>
      <sz val="10"/>
      <color indexed="56"/>
      <name val="Arial"/>
      <family val="2"/>
    </font>
    <font>
      <b/>
      <sz val="10"/>
      <color indexed="56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sz val="10"/>
      <color theme="3" tint="-0.249977111117893"/>
      <name val="Arial"/>
      <family val="2"/>
    </font>
    <font>
      <b/>
      <sz val="10"/>
      <color theme="0"/>
      <name val="Arial"/>
      <family val="2"/>
    </font>
    <font>
      <b/>
      <sz val="14"/>
      <color indexed="56"/>
      <name val="Arial"/>
      <family val="2"/>
    </font>
    <font>
      <b/>
      <sz val="11"/>
      <color indexed="56"/>
      <name val="Arial"/>
      <family val="2"/>
    </font>
    <font>
      <b/>
      <sz val="18"/>
      <name val="Aharoni"/>
      <charset val="177"/>
    </font>
    <font>
      <b/>
      <sz val="11"/>
      <color rgb="FF222222"/>
      <name val="Calibri"/>
      <family val="2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b/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4" tint="-0.49998474074526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5" fontId="7" fillId="0" borderId="0" applyFont="0" applyFill="0" applyBorder="0" applyAlignment="0" applyProtection="0"/>
    <xf numFmtId="0" fontId="8" fillId="0" borderId="0"/>
    <xf numFmtId="43" fontId="7" fillId="0" borderId="0" applyFont="0" applyFill="0" applyBorder="0" applyAlignment="0" applyProtection="0"/>
  </cellStyleXfs>
  <cellXfs count="134">
    <xf numFmtId="0" fontId="0" fillId="0" borderId="0" xfId="0"/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2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3" borderId="0" xfId="0" applyFont="1" applyFill="1" applyAlignment="1">
      <alignment horizontal="center"/>
    </xf>
    <xf numFmtId="0" fontId="2" fillId="4" borderId="0" xfId="0" applyFont="1" applyFill="1"/>
    <xf numFmtId="0" fontId="2" fillId="3" borderId="1" xfId="0" applyFont="1" applyFill="1" applyBorder="1"/>
    <xf numFmtId="0" fontId="0" fillId="3" borderId="0" xfId="0" applyFill="1"/>
    <xf numFmtId="0" fontId="3" fillId="3" borderId="0" xfId="0" applyFont="1" applyFill="1" applyAlignment="1">
      <alignment horizontal="right"/>
    </xf>
    <xf numFmtId="0" fontId="3" fillId="5" borderId="1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5" borderId="5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" fillId="5" borderId="6" xfId="0" applyFont="1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1" fillId="5" borderId="10" xfId="0" applyFont="1" applyFill="1" applyBorder="1"/>
    <xf numFmtId="0" fontId="0" fillId="3" borderId="11" xfId="0" applyFill="1" applyBorder="1"/>
    <xf numFmtId="0" fontId="0" fillId="3" borderId="4" xfId="0" applyFill="1" applyBorder="1"/>
    <xf numFmtId="0" fontId="0" fillId="3" borderId="12" xfId="0" applyFill="1" applyBorder="1"/>
    <xf numFmtId="0" fontId="6" fillId="2" borderId="0" xfId="0" applyFont="1" applyFill="1" applyAlignment="1">
      <alignment vertical="center"/>
    </xf>
    <xf numFmtId="3" fontId="4" fillId="0" borderId="2" xfId="0" applyNumberFormat="1" applyFont="1" applyBorder="1" applyAlignment="1">
      <alignment horizontal="center" vertical="center"/>
    </xf>
    <xf numFmtId="164" fontId="9" fillId="4" borderId="0" xfId="2" applyNumberFormat="1" applyFont="1" applyFill="1" applyAlignment="1">
      <alignment horizontal="left"/>
    </xf>
    <xf numFmtId="167" fontId="9" fillId="4" borderId="0" xfId="2" quotePrefix="1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0" fontId="9" fillId="4" borderId="0" xfId="2" applyFont="1" applyFill="1" applyAlignment="1">
      <alignment horizontal="left"/>
    </xf>
    <xf numFmtId="3" fontId="9" fillId="4" borderId="0" xfId="2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9" fillId="3" borderId="0" xfId="2" applyFont="1" applyFill="1" applyAlignment="1">
      <alignment horizontal="left"/>
    </xf>
    <xf numFmtId="0" fontId="1" fillId="3" borderId="0" xfId="0" applyFont="1" applyFill="1"/>
    <xf numFmtId="0" fontId="9" fillId="4" borderId="0" xfId="2" applyFont="1" applyFill="1"/>
    <xf numFmtId="0" fontId="9" fillId="3" borderId="0" xfId="2" applyFont="1" applyFill="1"/>
    <xf numFmtId="0" fontId="9" fillId="2" borderId="13" xfId="2" applyFont="1" applyFill="1" applyBorder="1" applyAlignment="1">
      <alignment vertical="center"/>
    </xf>
    <xf numFmtId="166" fontId="9" fillId="2" borderId="14" xfId="1" applyNumberFormat="1" applyFont="1" applyFill="1" applyBorder="1" applyAlignment="1" applyProtection="1">
      <alignment vertical="center"/>
    </xf>
    <xf numFmtId="0" fontId="1" fillId="0" borderId="6" xfId="0" applyFont="1" applyBorder="1" applyAlignment="1">
      <alignment horizontal="left"/>
    </xf>
    <xf numFmtId="0" fontId="0" fillId="6" borderId="0" xfId="0" applyFill="1" applyAlignment="1">
      <alignment horizontal="center"/>
    </xf>
    <xf numFmtId="0" fontId="11" fillId="0" borderId="0" xfId="2" applyFont="1"/>
    <xf numFmtId="0" fontId="11" fillId="4" borderId="0" xfId="2" applyFont="1" applyFill="1"/>
    <xf numFmtId="0" fontId="11" fillId="3" borderId="0" xfId="2" applyFont="1" applyFill="1"/>
    <xf numFmtId="0" fontId="12" fillId="4" borderId="0" xfId="2" applyFont="1" applyFill="1" applyAlignment="1">
      <alignment horizontal="center" vertical="center"/>
    </xf>
    <xf numFmtId="3" fontId="11" fillId="4" borderId="0" xfId="2" applyNumberFormat="1" applyFont="1" applyFill="1"/>
    <xf numFmtId="0" fontId="11" fillId="4" borderId="0" xfId="2" applyFont="1" applyFill="1" applyAlignment="1">
      <alignment horizontal="left" vertical="center"/>
    </xf>
    <xf numFmtId="3" fontId="12" fillId="4" borderId="0" xfId="2" applyNumberFormat="1" applyFont="1" applyFill="1" applyAlignment="1">
      <alignment horizontal="left" vertical="center"/>
    </xf>
    <xf numFmtId="0" fontId="12" fillId="4" borderId="0" xfId="2" applyFont="1" applyFill="1" applyAlignment="1">
      <alignment horizontal="left" vertical="center"/>
    </xf>
    <xf numFmtId="167" fontId="12" fillId="4" borderId="0" xfId="2" quotePrefix="1" applyNumberFormat="1" applyFont="1" applyFill="1" applyAlignment="1">
      <alignment horizontal="left"/>
    </xf>
    <xf numFmtId="164" fontId="13" fillId="4" borderId="0" xfId="2" applyNumberFormat="1" applyFont="1" applyFill="1" applyAlignment="1">
      <alignment horizontal="left"/>
    </xf>
    <xf numFmtId="0" fontId="12" fillId="4" borderId="0" xfId="2" applyFont="1" applyFill="1"/>
    <xf numFmtId="3" fontId="11" fillId="3" borderId="0" xfId="2" applyNumberFormat="1" applyFont="1" applyFill="1"/>
    <xf numFmtId="3" fontId="14" fillId="3" borderId="0" xfId="2" applyNumberFormat="1" applyFont="1" applyFill="1" applyAlignment="1">
      <alignment horizontal="center" vertical="center"/>
    </xf>
    <xf numFmtId="0" fontId="14" fillId="8" borderId="16" xfId="2" applyFont="1" applyFill="1" applyBorder="1" applyAlignment="1">
      <alignment horizontal="right"/>
    </xf>
    <xf numFmtId="3" fontId="11" fillId="3" borderId="0" xfId="2" applyNumberFormat="1" applyFont="1" applyFill="1" applyAlignment="1">
      <alignment horizontal="center" vertical="center"/>
    </xf>
    <xf numFmtId="3" fontId="11" fillId="4" borderId="17" xfId="2" applyNumberFormat="1" applyFont="1" applyFill="1" applyBorder="1" applyAlignment="1">
      <alignment horizontal="center" vertical="center"/>
    </xf>
    <xf numFmtId="0" fontId="11" fillId="4" borderId="18" xfId="2" applyFont="1" applyFill="1" applyBorder="1" applyAlignment="1">
      <alignment horizontal="left" vertical="center"/>
    </xf>
    <xf numFmtId="3" fontId="11" fillId="4" borderId="19" xfId="2" applyNumberFormat="1" applyFont="1" applyFill="1" applyBorder="1" applyAlignment="1">
      <alignment horizontal="center" vertical="center"/>
    </xf>
    <xf numFmtId="3" fontId="11" fillId="4" borderId="1" xfId="2" applyNumberFormat="1" applyFont="1" applyFill="1" applyBorder="1" applyAlignment="1">
      <alignment horizontal="center" vertical="center"/>
    </xf>
    <xf numFmtId="3" fontId="11" fillId="4" borderId="20" xfId="2" applyNumberFormat="1" applyFont="1" applyFill="1" applyBorder="1" applyAlignment="1">
      <alignment horizontal="center" vertical="center"/>
    </xf>
    <xf numFmtId="3" fontId="11" fillId="8" borderId="17" xfId="2" applyNumberFormat="1" applyFont="1" applyFill="1" applyBorder="1" applyAlignment="1">
      <alignment horizontal="center" vertical="center"/>
    </xf>
    <xf numFmtId="0" fontId="14" fillId="8" borderId="18" xfId="2" applyFont="1" applyFill="1" applyBorder="1" applyAlignment="1">
      <alignment horizontal="center" vertical="center"/>
    </xf>
    <xf numFmtId="0" fontId="11" fillId="4" borderId="18" xfId="2" applyFont="1" applyFill="1" applyBorder="1" applyAlignment="1">
      <alignment horizontal="left"/>
    </xf>
    <xf numFmtId="3" fontId="11" fillId="4" borderId="5" xfId="2" applyNumberFormat="1" applyFont="1" applyFill="1" applyBorder="1" applyAlignment="1">
      <alignment horizontal="center" vertical="center"/>
    </xf>
    <xf numFmtId="3" fontId="11" fillId="0" borderId="18" xfId="2" applyNumberFormat="1" applyFont="1" applyBorder="1" applyAlignment="1">
      <alignment horizontal="center"/>
    </xf>
    <xf numFmtId="3" fontId="15" fillId="0" borderId="0" xfId="0" applyNumberFormat="1" applyFont="1" applyAlignment="1">
      <alignment horizontal="center" vertical="center"/>
    </xf>
    <xf numFmtId="0" fontId="16" fillId="3" borderId="0" xfId="2" applyFont="1" applyFill="1" applyAlignment="1">
      <alignment horizontal="center" vertical="center"/>
    </xf>
    <xf numFmtId="0" fontId="16" fillId="8" borderId="22" xfId="2" applyFont="1" applyFill="1" applyBorder="1" applyAlignment="1">
      <alignment horizontal="center" vertical="center"/>
    </xf>
    <xf numFmtId="0" fontId="16" fillId="8" borderId="23" xfId="2" applyFont="1" applyFill="1" applyBorder="1" applyAlignment="1">
      <alignment horizontal="center" vertical="center"/>
    </xf>
    <xf numFmtId="0" fontId="16" fillId="8" borderId="24" xfId="2" applyFont="1" applyFill="1" applyBorder="1" applyAlignment="1">
      <alignment horizontal="center" vertical="center"/>
    </xf>
    <xf numFmtId="0" fontId="14" fillId="8" borderId="25" xfId="2" applyFont="1" applyFill="1" applyBorder="1" applyAlignment="1">
      <alignment horizontal="center" vertical="center"/>
    </xf>
    <xf numFmtId="3" fontId="11" fillId="4" borderId="26" xfId="2" applyNumberFormat="1" applyFont="1" applyFill="1" applyBorder="1" applyAlignment="1">
      <alignment horizontal="center" vertical="center"/>
    </xf>
    <xf numFmtId="3" fontId="11" fillId="4" borderId="27" xfId="2" applyNumberFormat="1" applyFont="1" applyFill="1" applyBorder="1" applyAlignment="1">
      <alignment horizontal="center" vertical="center"/>
    </xf>
    <xf numFmtId="3" fontId="11" fillId="4" borderId="28" xfId="2" applyNumberFormat="1" applyFont="1" applyFill="1" applyBorder="1" applyAlignment="1">
      <alignment horizontal="center" vertical="center"/>
    </xf>
    <xf numFmtId="3" fontId="11" fillId="4" borderId="21" xfId="2" applyNumberFormat="1" applyFont="1" applyFill="1" applyBorder="1" applyAlignment="1">
      <alignment horizontal="right" vertical="center"/>
    </xf>
    <xf numFmtId="3" fontId="14" fillId="3" borderId="0" xfId="2" applyNumberFormat="1" applyFont="1" applyFill="1" applyAlignment="1">
      <alignment horizontal="center"/>
    </xf>
    <xf numFmtId="3" fontId="14" fillId="8" borderId="29" xfId="2" applyNumberFormat="1" applyFont="1" applyFill="1" applyBorder="1" applyAlignment="1">
      <alignment horizontal="center"/>
    </xf>
    <xf numFmtId="3" fontId="14" fillId="8" borderId="2" xfId="2" applyNumberFormat="1" applyFont="1" applyFill="1" applyBorder="1" applyAlignment="1">
      <alignment horizontal="center"/>
    </xf>
    <xf numFmtId="3" fontId="14" fillId="8" borderId="30" xfId="2" applyNumberFormat="1" applyFont="1" applyFill="1" applyBorder="1" applyAlignment="1">
      <alignment horizontal="center"/>
    </xf>
    <xf numFmtId="0" fontId="14" fillId="8" borderId="31" xfId="2" applyFont="1" applyFill="1" applyBorder="1" applyAlignment="1">
      <alignment horizontal="right"/>
    </xf>
    <xf numFmtId="0" fontId="17" fillId="4" borderId="0" xfId="2" applyFont="1" applyFill="1" applyAlignment="1">
      <alignment horizontal="center" vertical="center"/>
    </xf>
    <xf numFmtId="0" fontId="18" fillId="4" borderId="22" xfId="2" applyFont="1" applyFill="1" applyBorder="1" applyAlignment="1">
      <alignment horizontal="center" vertical="center"/>
    </xf>
    <xf numFmtId="0" fontId="18" fillId="4" borderId="23" xfId="2" applyFont="1" applyFill="1" applyBorder="1" applyAlignment="1">
      <alignment horizontal="center" vertical="center"/>
    </xf>
    <xf numFmtId="0" fontId="18" fillId="4" borderId="24" xfId="2" applyFont="1" applyFill="1" applyBorder="1" applyAlignment="1">
      <alignment horizontal="center" vertical="center"/>
    </xf>
    <xf numFmtId="0" fontId="14" fillId="8" borderId="25" xfId="2" applyFont="1" applyFill="1" applyBorder="1" applyAlignment="1">
      <alignment horizontal="right"/>
    </xf>
    <xf numFmtId="166" fontId="11" fillId="4" borderId="1" xfId="1" applyNumberFormat="1" applyFont="1" applyFill="1" applyBorder="1" applyProtection="1"/>
    <xf numFmtId="0" fontId="17" fillId="4" borderId="6" xfId="2" applyFont="1" applyFill="1" applyBorder="1" applyAlignment="1">
      <alignment horizontal="center" vertical="center"/>
    </xf>
    <xf numFmtId="0" fontId="17" fillId="4" borderId="32" xfId="2" applyFont="1" applyFill="1" applyBorder="1" applyAlignment="1">
      <alignment horizontal="center" vertical="center"/>
    </xf>
    <xf numFmtId="0" fontId="11" fillId="9" borderId="1" xfId="2" applyFont="1" applyFill="1" applyBorder="1" applyAlignment="1">
      <alignment horizontal="center" wrapText="1"/>
    </xf>
    <xf numFmtId="3" fontId="14" fillId="8" borderId="39" xfId="2" applyNumberFormat="1" applyFont="1" applyFill="1" applyBorder="1" applyAlignment="1">
      <alignment horizontal="center" vertical="center"/>
    </xf>
    <xf numFmtId="3" fontId="14" fillId="8" borderId="40" xfId="2" applyNumberFormat="1" applyFont="1" applyFill="1" applyBorder="1" applyAlignment="1">
      <alignment horizontal="center" vertical="center"/>
    </xf>
    <xf numFmtId="3" fontId="11" fillId="4" borderId="8" xfId="2" applyNumberFormat="1" applyFont="1" applyFill="1" applyBorder="1" applyAlignment="1">
      <alignment horizontal="center" vertical="center"/>
    </xf>
    <xf numFmtId="3" fontId="11" fillId="3" borderId="1" xfId="2" applyNumberFormat="1" applyFont="1" applyFill="1" applyBorder="1" applyAlignment="1">
      <alignment horizontal="center" vertical="center"/>
    </xf>
    <xf numFmtId="3" fontId="11" fillId="8" borderId="8" xfId="2" applyNumberFormat="1" applyFont="1" applyFill="1" applyBorder="1" applyAlignment="1">
      <alignment horizontal="center" vertical="center"/>
    </xf>
    <xf numFmtId="3" fontId="11" fillId="8" borderId="4" xfId="2" applyNumberFormat="1" applyFont="1" applyFill="1" applyBorder="1" applyAlignment="1">
      <alignment horizontal="center" vertical="center"/>
    </xf>
    <xf numFmtId="3" fontId="11" fillId="8" borderId="18" xfId="2" applyNumberFormat="1" applyFont="1" applyFill="1" applyBorder="1" applyAlignment="1">
      <alignment horizontal="center" vertical="center"/>
    </xf>
    <xf numFmtId="0" fontId="16" fillId="8" borderId="15" xfId="2" applyFont="1" applyFill="1" applyBorder="1" applyAlignment="1">
      <alignment horizontal="center" vertical="center"/>
    </xf>
    <xf numFmtId="3" fontId="11" fillId="4" borderId="41" xfId="2" applyNumberFormat="1" applyFont="1" applyFill="1" applyBorder="1" applyAlignment="1">
      <alignment horizontal="center" vertical="center"/>
    </xf>
    <xf numFmtId="0" fontId="18" fillId="4" borderId="42" xfId="2" applyFont="1" applyFill="1" applyBorder="1" applyAlignment="1">
      <alignment horizontal="center" vertical="center"/>
    </xf>
    <xf numFmtId="3" fontId="14" fillId="8" borderId="43" xfId="2" applyNumberFormat="1" applyFont="1" applyFill="1" applyBorder="1" applyAlignment="1">
      <alignment horizontal="center"/>
    </xf>
    <xf numFmtId="0" fontId="16" fillId="8" borderId="42" xfId="2" applyFont="1" applyFill="1" applyBorder="1" applyAlignment="1">
      <alignment horizontal="center" vertical="center"/>
    </xf>
    <xf numFmtId="3" fontId="11" fillId="4" borderId="3" xfId="2" applyNumberFormat="1" applyFont="1" applyFill="1" applyBorder="1" applyAlignment="1">
      <alignment horizontal="center" vertical="center"/>
    </xf>
    <xf numFmtId="3" fontId="11" fillId="4" borderId="18" xfId="2" applyNumberFormat="1" applyFont="1" applyFill="1" applyBorder="1" applyAlignment="1">
      <alignment horizontal="center" vertical="center"/>
    </xf>
    <xf numFmtId="0" fontId="20" fillId="10" borderId="6" xfId="0" applyFont="1" applyFill="1" applyBorder="1" applyAlignment="1">
      <alignment horizontal="center" vertical="center" wrapText="1"/>
    </xf>
    <xf numFmtId="0" fontId="20" fillId="10" borderId="14" xfId="0" applyFont="1" applyFill="1" applyBorder="1" applyAlignment="1">
      <alignment horizontal="center" vertical="center" wrapText="1"/>
    </xf>
    <xf numFmtId="0" fontId="21" fillId="11" borderId="0" xfId="0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1" fontId="23" fillId="3" borderId="0" xfId="3" quotePrefix="1" applyNumberFormat="1" applyFont="1" applyFill="1" applyBorder="1" applyAlignment="1" applyProtection="1">
      <alignment horizontal="center" vertical="center"/>
      <protection locked="0" hidden="1"/>
    </xf>
    <xf numFmtId="0" fontId="24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1" fontId="23" fillId="3" borderId="0" xfId="3" quotePrefix="1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Alignment="1">
      <alignment horizontal="center"/>
    </xf>
    <xf numFmtId="0" fontId="25" fillId="3" borderId="0" xfId="0" applyFont="1" applyFill="1"/>
    <xf numFmtId="0" fontId="25" fillId="0" borderId="0" xfId="0" applyFont="1"/>
    <xf numFmtId="0" fontId="26" fillId="5" borderId="0" xfId="0" applyFont="1" applyFill="1" applyAlignment="1">
      <alignment vertical="center"/>
    </xf>
    <xf numFmtId="0" fontId="27" fillId="5" borderId="0" xfId="0" applyFont="1" applyFill="1" applyAlignment="1">
      <alignment vertical="center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5" fillId="3" borderId="0" xfId="0" applyFont="1" applyFill="1" applyAlignment="1">
      <alignment horizontal="center"/>
    </xf>
    <xf numFmtId="0" fontId="10" fillId="7" borderId="0" xfId="0" applyFont="1" applyFill="1" applyAlignment="1">
      <alignment horizontal="center" wrapText="1"/>
    </xf>
    <xf numFmtId="0" fontId="19" fillId="5" borderId="13" xfId="0" applyFont="1" applyFill="1" applyBorder="1" applyAlignment="1">
      <alignment horizontal="center"/>
    </xf>
    <xf numFmtId="0" fontId="19" fillId="5" borderId="14" xfId="0" applyFont="1" applyFill="1" applyBorder="1" applyAlignment="1">
      <alignment horizontal="center"/>
    </xf>
    <xf numFmtId="0" fontId="12" fillId="4" borderId="0" xfId="2" applyFont="1" applyFill="1" applyAlignment="1">
      <alignment horizontal="center" vertical="center" wrapText="1"/>
    </xf>
    <xf numFmtId="0" fontId="12" fillId="4" borderId="0" xfId="2" applyFont="1" applyFill="1" applyAlignment="1">
      <alignment horizontal="center" vertical="center"/>
    </xf>
    <xf numFmtId="0" fontId="17" fillId="4" borderId="38" xfId="2" applyFont="1" applyFill="1" applyBorder="1" applyAlignment="1">
      <alignment horizontal="left" vertical="center" wrapText="1"/>
    </xf>
    <xf numFmtId="0" fontId="17" fillId="4" borderId="37" xfId="2" applyFont="1" applyFill="1" applyBorder="1" applyAlignment="1">
      <alignment horizontal="left" vertical="center" wrapText="1"/>
    </xf>
    <xf numFmtId="0" fontId="17" fillId="4" borderId="36" xfId="2" applyFont="1" applyFill="1" applyBorder="1" applyAlignment="1">
      <alignment horizontal="left" vertical="center" wrapText="1"/>
    </xf>
    <xf numFmtId="0" fontId="17" fillId="4" borderId="32" xfId="2" applyFont="1" applyFill="1" applyBorder="1" applyAlignment="1">
      <alignment horizontal="left" vertical="center" wrapText="1"/>
    </xf>
    <xf numFmtId="0" fontId="17" fillId="4" borderId="0" xfId="2" applyFont="1" applyFill="1" applyAlignment="1">
      <alignment horizontal="left" vertical="center" wrapText="1"/>
    </xf>
    <xf numFmtId="0" fontId="17" fillId="4" borderId="33" xfId="2" applyFont="1" applyFill="1" applyBorder="1" applyAlignment="1">
      <alignment horizontal="left" vertical="center" wrapText="1"/>
    </xf>
    <xf numFmtId="0" fontId="17" fillId="4" borderId="35" xfId="2" applyFont="1" applyFill="1" applyBorder="1" applyAlignment="1">
      <alignment horizontal="left" vertical="center" wrapText="1"/>
    </xf>
    <xf numFmtId="0" fontId="17" fillId="4" borderId="34" xfId="2" applyFont="1" applyFill="1" applyBorder="1" applyAlignment="1">
      <alignment horizontal="left" vertical="center" wrapText="1"/>
    </xf>
  </cellXfs>
  <cellStyles count="4">
    <cellStyle name="Millares" xfId="3" builtinId="3"/>
    <cellStyle name="Moneda" xfId="1" builtinId="4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633070</xdr:colOff>
      <xdr:row>1</xdr:row>
      <xdr:rowOff>47624</xdr:rowOff>
    </xdr:from>
    <xdr:to>
      <xdr:col>10</xdr:col>
      <xdr:colOff>598333</xdr:colOff>
      <xdr:row>4</xdr:row>
      <xdr:rowOff>171449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4045" y="238124"/>
          <a:ext cx="4003863" cy="771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376128</xdr:colOff>
      <xdr:row>0</xdr:row>
      <xdr:rowOff>165749</xdr:rowOff>
    </xdr:from>
    <xdr:to>
      <xdr:col>0</xdr:col>
      <xdr:colOff>2328752</xdr:colOff>
      <xdr:row>5</xdr:row>
      <xdr:rowOff>76200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6128" y="165749"/>
          <a:ext cx="1952624" cy="92940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2</xdr:row>
      <xdr:rowOff>104775</xdr:rowOff>
    </xdr:from>
    <xdr:to>
      <xdr:col>2</xdr:col>
      <xdr:colOff>638174</xdr:colOff>
      <xdr:row>7</xdr:row>
      <xdr:rowOff>15226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50" y="485775"/>
          <a:ext cx="1952624" cy="939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371475</xdr:colOff>
      <xdr:row>3</xdr:row>
      <xdr:rowOff>19050</xdr:rowOff>
    </xdr:from>
    <xdr:to>
      <xdr:col>7</xdr:col>
      <xdr:colOff>946338</xdr:colOff>
      <xdr:row>6</xdr:row>
      <xdr:rowOff>142875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81850" y="590550"/>
          <a:ext cx="4003863" cy="771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52624" cy="939151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52624" cy="939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3</xdr:col>
      <xdr:colOff>619125</xdr:colOff>
      <xdr:row>0</xdr:row>
      <xdr:rowOff>9525</xdr:rowOff>
    </xdr:from>
    <xdr:ext cx="4003863" cy="885825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96565" y="9525"/>
          <a:ext cx="4003863" cy="885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 editAs="oneCell">
    <xdr:from>
      <xdr:col>1</xdr:col>
      <xdr:colOff>1333500</xdr:colOff>
      <xdr:row>22</xdr:row>
      <xdr:rowOff>91440</xdr:rowOff>
    </xdr:from>
    <xdr:to>
      <xdr:col>1</xdr:col>
      <xdr:colOff>1719900</xdr:colOff>
      <xdr:row>24</xdr:row>
      <xdr:rowOff>83820</xdr:rowOff>
    </xdr:to>
    <xdr:pic>
      <xdr:nvPicPr>
        <xdr:cNvPr id="6" name="Imagen 5" descr="Resultado de imagen para SHELL LOG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2620" y="4411980"/>
          <a:ext cx="38640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99061</xdr:colOff>
      <xdr:row>22</xdr:row>
      <xdr:rowOff>38100</xdr:rowOff>
    </xdr:from>
    <xdr:to>
      <xdr:col>1</xdr:col>
      <xdr:colOff>937261</xdr:colOff>
      <xdr:row>24</xdr:row>
      <xdr:rowOff>74043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8181" y="4358640"/>
          <a:ext cx="838200" cy="4017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66675</xdr:colOff>
      <xdr:row>1</xdr:row>
      <xdr:rowOff>114299</xdr:rowOff>
    </xdr:from>
    <xdr:ext cx="1569720" cy="765810"/>
    <xdr:pic>
      <xdr:nvPicPr>
        <xdr:cNvPr id="2" name="9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30415" y="297179"/>
          <a:ext cx="1569720" cy="765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rellana/Downloads/Pauta%20de%20mantenci&#243;n%20PROTON%202018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uta PROTON"/>
      <sheetName val="COSTOS DE MANTENCIÓN"/>
      <sheetName val="Repuestos y lubricantes"/>
    </sheetNames>
    <sheetDataSet>
      <sheetData sheetId="0"/>
      <sheetData sheetId="1"/>
      <sheetData sheetId="2">
        <row r="8">
          <cell r="D8">
            <v>69770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381"/>
  <sheetViews>
    <sheetView zoomScale="86" zoomScaleNormal="86" workbookViewId="0">
      <pane ySplit="22" topLeftCell="A63" activePane="bottomLeft" state="frozen"/>
      <selection pane="bottomLeft" activeCell="A4" sqref="A4:F4"/>
    </sheetView>
  </sheetViews>
  <sheetFormatPr baseColWidth="10" defaultRowHeight="15" x14ac:dyDescent="0.25"/>
  <cols>
    <col min="1" max="1" width="71.42578125" customWidth="1"/>
    <col min="8" max="8" width="11.28515625" customWidth="1"/>
    <col min="9" max="9" width="15" customWidth="1"/>
  </cols>
  <sheetData>
    <row r="1" spans="1:79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79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79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79" ht="21" x14ac:dyDescent="0.35">
      <c r="A4" s="120" t="s">
        <v>199</v>
      </c>
      <c r="B4" s="120"/>
      <c r="C4" s="120"/>
      <c r="D4" s="120"/>
      <c r="E4" s="120"/>
      <c r="F4" s="12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79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</row>
    <row r="6" spans="1:79" ht="15.75" thickBo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79" ht="8.25" customHeight="1" thickBot="1" x14ac:dyDescent="0.3">
      <c r="A7" s="10"/>
      <c r="B7" s="10"/>
      <c r="C7" s="10"/>
      <c r="D7" s="10"/>
      <c r="E7" s="10"/>
      <c r="F7" s="10"/>
      <c r="G7" s="10"/>
      <c r="H7" s="10"/>
      <c r="I7" s="38" t="s">
        <v>113</v>
      </c>
      <c r="J7" s="39">
        <v>47000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</row>
    <row r="8" spans="1:79" hidden="1" x14ac:dyDescent="0.25">
      <c r="A8" s="30"/>
      <c r="B8" s="31" t="s">
        <v>105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2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</row>
    <row r="9" spans="1:79" hidden="1" x14ac:dyDescent="0.25">
      <c r="A9" s="33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2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</row>
    <row r="10" spans="1:79" hidden="1" x14ac:dyDescent="0.25">
      <c r="A10" s="33"/>
      <c r="B10" s="31" t="s">
        <v>106</v>
      </c>
      <c r="C10" s="31"/>
      <c r="D10" s="31"/>
      <c r="E10" s="31"/>
      <c r="F10" s="33"/>
      <c r="G10" s="31"/>
      <c r="H10" s="31"/>
      <c r="I10" s="31"/>
      <c r="J10" s="31"/>
      <c r="K10" s="31"/>
      <c r="L10" s="31"/>
      <c r="M10" s="32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</row>
    <row r="11" spans="1:79" hidden="1" x14ac:dyDescent="0.25">
      <c r="A11" s="33"/>
      <c r="B11" s="31" t="s">
        <v>111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2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</row>
    <row r="12" spans="1:79" hidden="1" x14ac:dyDescent="0.25">
      <c r="A12" s="33"/>
      <c r="B12" s="31" t="s">
        <v>112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2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</row>
    <row r="13" spans="1:79" hidden="1" x14ac:dyDescent="0.25">
      <c r="A13" s="33"/>
      <c r="B13" s="31" t="s">
        <v>107</v>
      </c>
      <c r="C13" s="28"/>
      <c r="D13" s="29"/>
      <c r="E13" s="31"/>
      <c r="F13" s="31"/>
      <c r="G13" s="31"/>
      <c r="H13" s="31"/>
      <c r="I13" s="31"/>
      <c r="J13" s="31"/>
      <c r="K13" s="31"/>
      <c r="L13" s="31"/>
      <c r="M13" s="32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</row>
    <row r="14" spans="1:79" hidden="1" x14ac:dyDescent="0.25">
      <c r="A14" s="33"/>
      <c r="B14" s="31" t="s">
        <v>108</v>
      </c>
      <c r="C14" s="31"/>
      <c r="D14" s="31"/>
      <c r="E14" s="32"/>
      <c r="F14" s="31"/>
      <c r="G14" s="31"/>
      <c r="H14" s="31"/>
      <c r="I14" s="31"/>
      <c r="J14" s="31"/>
      <c r="K14" s="31"/>
      <c r="L14" s="31"/>
      <c r="M14" s="32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</row>
    <row r="15" spans="1:79" hidden="1" x14ac:dyDescent="0.25">
      <c r="A15" s="33"/>
      <c r="B15" s="31"/>
      <c r="C15" s="31"/>
      <c r="D15" s="31"/>
      <c r="E15" s="32"/>
      <c r="F15" s="31"/>
      <c r="G15" s="31"/>
      <c r="H15" s="31"/>
      <c r="I15" s="31"/>
      <c r="J15" s="31"/>
      <c r="K15" s="31"/>
      <c r="L15" s="31"/>
      <c r="M15" s="32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</row>
    <row r="16" spans="1:79" hidden="1" x14ac:dyDescent="0.25">
      <c r="A16" s="33"/>
      <c r="B16" s="31"/>
      <c r="C16" s="31"/>
      <c r="D16" s="31"/>
      <c r="E16" s="31"/>
      <c r="F16" s="31"/>
      <c r="G16" s="31"/>
      <c r="H16" s="31"/>
      <c r="I16" s="36" t="s">
        <v>109</v>
      </c>
      <c r="J16" s="36"/>
      <c r="K16" s="36"/>
      <c r="L16" s="36"/>
      <c r="M16" s="36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</row>
    <row r="17" spans="1:79" hidden="1" x14ac:dyDescent="0.25">
      <c r="A17" s="33"/>
      <c r="B17" s="34"/>
      <c r="C17" s="34"/>
      <c r="D17" s="34"/>
      <c r="E17" s="34"/>
      <c r="F17" s="34"/>
      <c r="G17" s="34"/>
      <c r="H17" s="34"/>
      <c r="I17" s="37" t="s">
        <v>110</v>
      </c>
      <c r="J17" s="37"/>
      <c r="K17" s="37"/>
      <c r="L17" s="37"/>
      <c r="M17" s="37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</row>
    <row r="18" spans="1:79" hidden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1:79" hidden="1" x14ac:dyDescent="0.25">
      <c r="A19" s="10"/>
      <c r="B19" s="2"/>
      <c r="C19" s="2"/>
      <c r="D19" s="2"/>
      <c r="E19" s="2"/>
      <c r="F19" s="2"/>
      <c r="G19" s="2"/>
      <c r="H19" s="2"/>
      <c r="I19" s="2"/>
      <c r="J19" s="2"/>
      <c r="K19" s="2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</row>
    <row r="20" spans="1:79" hidden="1" x14ac:dyDescent="0.25">
      <c r="B20" s="1"/>
      <c r="C20" s="1"/>
      <c r="D20" s="1"/>
      <c r="E20" s="1"/>
      <c r="F20" s="1"/>
      <c r="G20" s="1"/>
      <c r="H20" s="1"/>
      <c r="I20" s="1"/>
      <c r="J20" s="1"/>
      <c r="K20" s="2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</row>
    <row r="21" spans="1:79" hidden="1" x14ac:dyDescent="0.25">
      <c r="A21" s="26" t="s">
        <v>74</v>
      </c>
      <c r="B21" s="1"/>
      <c r="C21" s="1"/>
      <c r="D21" s="1"/>
      <c r="E21" s="1"/>
      <c r="F21" s="1"/>
      <c r="G21" s="1"/>
      <c r="H21" s="1"/>
      <c r="I21" s="1"/>
      <c r="J21" s="1"/>
      <c r="K21" s="2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</row>
    <row r="22" spans="1:79" x14ac:dyDescent="0.25">
      <c r="A22" s="11" t="s">
        <v>0</v>
      </c>
      <c r="B22" s="4">
        <v>10</v>
      </c>
      <c r="C22" s="4">
        <v>20</v>
      </c>
      <c r="D22" s="4">
        <v>30</v>
      </c>
      <c r="E22" s="4">
        <v>40</v>
      </c>
      <c r="F22" s="4">
        <v>50</v>
      </c>
      <c r="G22" s="4">
        <v>60</v>
      </c>
      <c r="H22" s="4">
        <v>70</v>
      </c>
      <c r="I22" s="4">
        <v>80</v>
      </c>
      <c r="J22" s="4">
        <v>90</v>
      </c>
      <c r="K22" s="4">
        <v>100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79" x14ac:dyDescent="0.25">
      <c r="A23" s="11" t="s">
        <v>104</v>
      </c>
      <c r="B23" s="27" t="s">
        <v>115</v>
      </c>
      <c r="C23" s="27" t="s">
        <v>114</v>
      </c>
      <c r="D23" s="27" t="s">
        <v>114</v>
      </c>
      <c r="E23" s="27" t="s">
        <v>103</v>
      </c>
      <c r="F23" s="27" t="s">
        <v>115</v>
      </c>
      <c r="G23" s="27" t="s">
        <v>102</v>
      </c>
      <c r="H23" s="27" t="s">
        <v>114</v>
      </c>
      <c r="I23" s="27" t="s">
        <v>103</v>
      </c>
      <c r="J23" s="27" t="s">
        <v>114</v>
      </c>
      <c r="K23" s="27" t="s">
        <v>115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1:79" x14ac:dyDescent="0.25">
      <c r="A24" s="12" t="s">
        <v>1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1:79" x14ac:dyDescent="0.25">
      <c r="A25" s="5" t="s">
        <v>71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</row>
    <row r="26" spans="1:79" x14ac:dyDescent="0.25">
      <c r="A26" s="5" t="s">
        <v>3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</row>
    <row r="27" spans="1:79" x14ac:dyDescent="0.25">
      <c r="A27" s="5" t="s">
        <v>5</v>
      </c>
      <c r="B27" s="3" t="s">
        <v>4</v>
      </c>
      <c r="C27" s="3" t="s">
        <v>2</v>
      </c>
      <c r="D27" s="3" t="s">
        <v>4</v>
      </c>
      <c r="E27" s="3" t="s">
        <v>2</v>
      </c>
      <c r="F27" s="3" t="s">
        <v>4</v>
      </c>
      <c r="G27" s="3" t="s">
        <v>2</v>
      </c>
      <c r="H27" s="3" t="s">
        <v>4</v>
      </c>
      <c r="I27" s="3" t="s">
        <v>2</v>
      </c>
      <c r="J27" s="3" t="s">
        <v>4</v>
      </c>
      <c r="K27" s="3" t="s">
        <v>2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</row>
    <row r="28" spans="1:79" x14ac:dyDescent="0.25">
      <c r="A28" s="5" t="s">
        <v>6</v>
      </c>
      <c r="B28" s="3" t="s">
        <v>4</v>
      </c>
      <c r="C28" s="3" t="s">
        <v>4</v>
      </c>
      <c r="D28" s="3" t="s">
        <v>4</v>
      </c>
      <c r="E28" s="3" t="s">
        <v>4</v>
      </c>
      <c r="F28" s="3" t="s">
        <v>2</v>
      </c>
      <c r="G28" s="3" t="s">
        <v>4</v>
      </c>
      <c r="H28" s="3" t="s">
        <v>4</v>
      </c>
      <c r="I28" s="3" t="s">
        <v>4</v>
      </c>
      <c r="J28" s="3" t="s">
        <v>4</v>
      </c>
      <c r="K28" s="3" t="s">
        <v>2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1:79" x14ac:dyDescent="0.25">
      <c r="A29" s="5" t="s">
        <v>7</v>
      </c>
      <c r="B29" s="3" t="s">
        <v>4</v>
      </c>
      <c r="C29" s="3" t="s">
        <v>4</v>
      </c>
      <c r="D29" s="3" t="s">
        <v>4</v>
      </c>
      <c r="E29" s="3" t="s">
        <v>4</v>
      </c>
      <c r="F29" s="3" t="s">
        <v>4</v>
      </c>
      <c r="G29" s="3" t="s">
        <v>4</v>
      </c>
      <c r="H29" s="3" t="s">
        <v>4</v>
      </c>
      <c r="I29" s="3" t="s">
        <v>2</v>
      </c>
      <c r="J29" s="3" t="s">
        <v>4</v>
      </c>
      <c r="K29" s="3" t="s">
        <v>4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</row>
    <row r="30" spans="1:79" x14ac:dyDescent="0.25">
      <c r="A30" s="5" t="s">
        <v>8</v>
      </c>
      <c r="B30" s="3" t="s">
        <v>9</v>
      </c>
      <c r="C30" s="3" t="s">
        <v>9</v>
      </c>
      <c r="D30" s="3" t="s">
        <v>2</v>
      </c>
      <c r="E30" s="3" t="s">
        <v>9</v>
      </c>
      <c r="F30" s="3" t="s">
        <v>9</v>
      </c>
      <c r="G30" s="3" t="s">
        <v>2</v>
      </c>
      <c r="H30" s="3" t="s">
        <v>9</v>
      </c>
      <c r="I30" s="3" t="s">
        <v>9</v>
      </c>
      <c r="J30" s="3" t="s">
        <v>2</v>
      </c>
      <c r="K30" s="3" t="s">
        <v>9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</row>
    <row r="31" spans="1:79" x14ac:dyDescent="0.25">
      <c r="A31" s="5" t="s">
        <v>10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</row>
    <row r="32" spans="1:79" x14ac:dyDescent="0.25">
      <c r="A32" s="5" t="s">
        <v>11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</row>
    <row r="33" spans="1:34" x14ac:dyDescent="0.25">
      <c r="A33" s="5" t="s">
        <v>12</v>
      </c>
      <c r="B33" s="3" t="s">
        <v>4</v>
      </c>
      <c r="C33" s="3" t="s">
        <v>4</v>
      </c>
      <c r="D33" s="3" t="s">
        <v>4</v>
      </c>
      <c r="E33" s="3" t="s">
        <v>4</v>
      </c>
      <c r="F33" s="3" t="s">
        <v>4</v>
      </c>
      <c r="G33" s="3" t="s">
        <v>4</v>
      </c>
      <c r="H33" s="3" t="s">
        <v>4</v>
      </c>
      <c r="I33" s="3" t="s">
        <v>4</v>
      </c>
      <c r="J33" s="3" t="s">
        <v>4</v>
      </c>
      <c r="K33" s="3" t="s">
        <v>4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4" x14ac:dyDescent="0.25">
      <c r="A34" s="5" t="s">
        <v>13</v>
      </c>
      <c r="B34" s="3"/>
      <c r="C34" s="3" t="s">
        <v>4</v>
      </c>
      <c r="D34" s="3"/>
      <c r="E34" s="3" t="s">
        <v>4</v>
      </c>
      <c r="F34" s="3"/>
      <c r="G34" s="3" t="s">
        <v>4</v>
      </c>
      <c r="H34" s="3"/>
      <c r="I34" s="3" t="s">
        <v>4</v>
      </c>
      <c r="J34" s="3"/>
      <c r="K34" s="3" t="s">
        <v>4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</row>
    <row r="35" spans="1:34" x14ac:dyDescent="0.25">
      <c r="A35" s="5" t="s">
        <v>14</v>
      </c>
      <c r="B35" s="3" t="s">
        <v>4</v>
      </c>
      <c r="C35" s="3" t="s">
        <v>4</v>
      </c>
      <c r="D35" s="3" t="s">
        <v>4</v>
      </c>
      <c r="E35" s="3" t="s">
        <v>4</v>
      </c>
      <c r="F35" s="3" t="s">
        <v>4</v>
      </c>
      <c r="G35" s="3" t="s">
        <v>4</v>
      </c>
      <c r="H35" s="3" t="s">
        <v>4</v>
      </c>
      <c r="I35" s="3" t="s">
        <v>4</v>
      </c>
      <c r="J35" s="3" t="s">
        <v>4</v>
      </c>
      <c r="K35" s="3" t="s">
        <v>4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</row>
    <row r="36" spans="1:34" x14ac:dyDescent="0.25">
      <c r="A36" s="5" t="s">
        <v>15</v>
      </c>
      <c r="B36" s="3" t="s">
        <v>4</v>
      </c>
      <c r="C36" s="3" t="s">
        <v>4</v>
      </c>
      <c r="D36" s="3" t="s">
        <v>4</v>
      </c>
      <c r="E36" s="3" t="s">
        <v>4</v>
      </c>
      <c r="F36" s="3" t="s">
        <v>4</v>
      </c>
      <c r="G36" s="3" t="s">
        <v>4</v>
      </c>
      <c r="H36" s="3" t="s">
        <v>4</v>
      </c>
      <c r="I36" s="3" t="s">
        <v>4</v>
      </c>
      <c r="J36" s="3" t="s">
        <v>4</v>
      </c>
      <c r="K36" s="3" t="s">
        <v>4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</row>
    <row r="37" spans="1:34" x14ac:dyDescent="0.25">
      <c r="A37" s="5" t="s">
        <v>16</v>
      </c>
      <c r="B37" s="3"/>
      <c r="C37" s="3"/>
      <c r="D37" s="3"/>
      <c r="E37" s="3"/>
      <c r="F37" s="3" t="s">
        <v>4</v>
      </c>
      <c r="G37" s="3"/>
      <c r="H37" s="3"/>
      <c r="I37" s="3"/>
      <c r="J37" s="3" t="s">
        <v>4</v>
      </c>
      <c r="K37" s="3" t="s">
        <v>4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</row>
    <row r="38" spans="1:34" x14ac:dyDescent="0.25">
      <c r="A38" s="5" t="s">
        <v>17</v>
      </c>
      <c r="B38" s="3" t="s">
        <v>4</v>
      </c>
      <c r="C38" s="3" t="s">
        <v>4</v>
      </c>
      <c r="D38" s="3" t="s">
        <v>4</v>
      </c>
      <c r="E38" s="3" t="s">
        <v>4</v>
      </c>
      <c r="F38" s="3" t="s">
        <v>4</v>
      </c>
      <c r="G38" s="3" t="s">
        <v>4</v>
      </c>
      <c r="H38" s="3" t="s">
        <v>4</v>
      </c>
      <c r="I38" s="3" t="s">
        <v>4</v>
      </c>
      <c r="J38" s="3" t="s">
        <v>4</v>
      </c>
      <c r="K38" s="3" t="s">
        <v>4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</row>
    <row r="39" spans="1:34" x14ac:dyDescent="0.25">
      <c r="A39" s="5" t="s">
        <v>18</v>
      </c>
      <c r="B39" s="3" t="s">
        <v>4</v>
      </c>
      <c r="C39" s="3" t="s">
        <v>4</v>
      </c>
      <c r="D39" s="3" t="s">
        <v>4</v>
      </c>
      <c r="E39" s="3" t="s">
        <v>4</v>
      </c>
      <c r="F39" s="3" t="s">
        <v>4</v>
      </c>
      <c r="G39" s="3" t="s">
        <v>4</v>
      </c>
      <c r="H39" s="3" t="s">
        <v>4</v>
      </c>
      <c r="I39" s="3" t="s">
        <v>4</v>
      </c>
      <c r="J39" s="3" t="s">
        <v>4</v>
      </c>
      <c r="K39" s="3" t="s">
        <v>4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</row>
    <row r="40" spans="1:34" x14ac:dyDescent="0.25">
      <c r="A40" s="5" t="s">
        <v>19</v>
      </c>
      <c r="B40" s="3" t="s">
        <v>4</v>
      </c>
      <c r="C40" s="3" t="s">
        <v>4</v>
      </c>
      <c r="D40" s="3" t="s">
        <v>4</v>
      </c>
      <c r="E40" s="3" t="s">
        <v>4</v>
      </c>
      <c r="F40" s="3" t="s">
        <v>4</v>
      </c>
      <c r="G40" s="3" t="s">
        <v>4</v>
      </c>
      <c r="H40" s="3" t="s">
        <v>4</v>
      </c>
      <c r="I40" s="3" t="s">
        <v>4</v>
      </c>
      <c r="J40" s="3" t="s">
        <v>4</v>
      </c>
      <c r="K40" s="3" t="s">
        <v>4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</row>
    <row r="41" spans="1:34" x14ac:dyDescent="0.25">
      <c r="A41" s="5" t="s">
        <v>20</v>
      </c>
      <c r="B41" s="3" t="s">
        <v>4</v>
      </c>
      <c r="C41" s="3" t="s">
        <v>4</v>
      </c>
      <c r="D41" s="3" t="s">
        <v>4</v>
      </c>
      <c r="E41" s="3" t="s">
        <v>4</v>
      </c>
      <c r="F41" s="3" t="s">
        <v>4</v>
      </c>
      <c r="G41" s="3" t="s">
        <v>4</v>
      </c>
      <c r="H41" s="3" t="s">
        <v>4</v>
      </c>
      <c r="I41" s="3" t="s">
        <v>4</v>
      </c>
      <c r="J41" s="3" t="s">
        <v>4</v>
      </c>
      <c r="K41" s="3" t="s">
        <v>4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</row>
    <row r="42" spans="1:34" x14ac:dyDescent="0.25">
      <c r="A42" s="12" t="s">
        <v>21</v>
      </c>
      <c r="B42" s="14"/>
      <c r="C42" s="14"/>
      <c r="D42" s="14"/>
      <c r="E42" s="14"/>
      <c r="F42" s="14"/>
      <c r="G42" s="14"/>
      <c r="H42" s="14"/>
      <c r="I42" s="14"/>
      <c r="J42" s="14"/>
      <c r="K42" s="15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</row>
    <row r="43" spans="1:34" x14ac:dyDescent="0.25">
      <c r="A43" s="5" t="s">
        <v>200</v>
      </c>
      <c r="B43" s="3" t="s">
        <v>4</v>
      </c>
      <c r="C43" s="3" t="s">
        <v>4</v>
      </c>
      <c r="D43" s="3" t="s">
        <v>4</v>
      </c>
      <c r="E43" s="3" t="s">
        <v>2</v>
      </c>
      <c r="F43" s="3" t="s">
        <v>4</v>
      </c>
      <c r="G43" s="3" t="s">
        <v>4</v>
      </c>
      <c r="H43" s="3" t="s">
        <v>4</v>
      </c>
      <c r="I43" s="3" t="s">
        <v>2</v>
      </c>
      <c r="J43" s="3" t="s">
        <v>4</v>
      </c>
      <c r="K43" s="3" t="s">
        <v>4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</row>
    <row r="44" spans="1:34" x14ac:dyDescent="0.25">
      <c r="A44" s="5" t="s">
        <v>201</v>
      </c>
      <c r="B44" s="3" t="s">
        <v>4</v>
      </c>
      <c r="C44" s="3" t="s">
        <v>4</v>
      </c>
      <c r="D44" s="3" t="s">
        <v>4</v>
      </c>
      <c r="E44" s="3" t="s">
        <v>4</v>
      </c>
      <c r="F44" s="3" t="s">
        <v>4</v>
      </c>
      <c r="G44" s="3" t="s">
        <v>4</v>
      </c>
      <c r="H44" s="3" t="s">
        <v>4</v>
      </c>
      <c r="I44" s="3" t="s">
        <v>2</v>
      </c>
      <c r="J44" s="3" t="s">
        <v>4</v>
      </c>
      <c r="K44" s="3" t="s">
        <v>4</v>
      </c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1:34" x14ac:dyDescent="0.25">
      <c r="A45" s="5" t="s">
        <v>202</v>
      </c>
      <c r="B45" s="3" t="s">
        <v>4</v>
      </c>
      <c r="C45" s="3" t="s">
        <v>4</v>
      </c>
      <c r="D45" s="3" t="s">
        <v>4</v>
      </c>
      <c r="E45" s="3" t="s">
        <v>4</v>
      </c>
      <c r="F45" s="3" t="s">
        <v>4</v>
      </c>
      <c r="G45" s="3" t="s">
        <v>4</v>
      </c>
      <c r="H45" s="3" t="s">
        <v>4</v>
      </c>
      <c r="I45" s="3" t="s">
        <v>2</v>
      </c>
      <c r="J45" s="3" t="s">
        <v>4</v>
      </c>
      <c r="K45" s="3" t="s">
        <v>4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</row>
    <row r="46" spans="1:34" x14ac:dyDescent="0.25">
      <c r="A46" s="5" t="s">
        <v>22</v>
      </c>
      <c r="B46" s="3"/>
      <c r="C46" s="3"/>
      <c r="D46" s="3"/>
      <c r="E46" s="3" t="s">
        <v>4</v>
      </c>
      <c r="F46" s="3"/>
      <c r="G46" s="3"/>
      <c r="H46" s="3"/>
      <c r="I46" s="3"/>
      <c r="J46" s="3" t="s">
        <v>4</v>
      </c>
      <c r="K46" s="3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</row>
    <row r="47" spans="1:34" x14ac:dyDescent="0.25">
      <c r="A47" s="12" t="s">
        <v>23</v>
      </c>
      <c r="B47" s="14"/>
      <c r="C47" s="14"/>
      <c r="D47" s="14"/>
      <c r="E47" s="14"/>
      <c r="F47" s="14"/>
      <c r="G47" s="14"/>
      <c r="H47" s="14"/>
      <c r="I47" s="14"/>
      <c r="J47" s="14"/>
      <c r="K47" s="15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</row>
    <row r="48" spans="1:34" x14ac:dyDescent="0.25">
      <c r="A48" s="5" t="s">
        <v>24</v>
      </c>
      <c r="B48" s="3" t="s">
        <v>4</v>
      </c>
      <c r="C48" s="3" t="s">
        <v>4</v>
      </c>
      <c r="D48" s="3" t="s">
        <v>4</v>
      </c>
      <c r="E48" s="3" t="s">
        <v>4</v>
      </c>
      <c r="F48" s="3" t="s">
        <v>4</v>
      </c>
      <c r="G48" s="3" t="s">
        <v>4</v>
      </c>
      <c r="H48" s="3" t="s">
        <v>4</v>
      </c>
      <c r="I48" s="3" t="s">
        <v>2</v>
      </c>
      <c r="J48" s="3" t="s">
        <v>4</v>
      </c>
      <c r="K48" s="3" t="s">
        <v>4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</row>
    <row r="49" spans="1:34" x14ac:dyDescent="0.25">
      <c r="A49" s="5" t="s">
        <v>25</v>
      </c>
      <c r="B49" s="3"/>
      <c r="C49" s="3"/>
      <c r="D49" s="3"/>
      <c r="E49" s="3" t="s">
        <v>4</v>
      </c>
      <c r="F49" s="3"/>
      <c r="G49" s="3"/>
      <c r="H49" s="3"/>
      <c r="I49" s="3"/>
      <c r="J49" s="3" t="s">
        <v>4</v>
      </c>
      <c r="K49" s="3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</row>
    <row r="50" spans="1:34" x14ac:dyDescent="0.25">
      <c r="A50" s="12" t="s">
        <v>26</v>
      </c>
      <c r="B50" s="16"/>
      <c r="C50" s="16"/>
      <c r="D50" s="16"/>
      <c r="E50" s="16"/>
      <c r="F50" s="16"/>
      <c r="G50" s="16"/>
      <c r="H50" s="16"/>
      <c r="I50" s="16"/>
      <c r="J50" s="16"/>
      <c r="K50" s="17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</row>
    <row r="51" spans="1:34" x14ac:dyDescent="0.25">
      <c r="A51" s="5" t="s">
        <v>27</v>
      </c>
      <c r="B51" s="3" t="s">
        <v>4</v>
      </c>
      <c r="C51" s="3" t="s">
        <v>4</v>
      </c>
      <c r="D51" s="3" t="s">
        <v>4</v>
      </c>
      <c r="E51" s="3" t="s">
        <v>4</v>
      </c>
      <c r="F51" s="3" t="s">
        <v>4</v>
      </c>
      <c r="G51" s="3" t="s">
        <v>4</v>
      </c>
      <c r="H51" s="3" t="s">
        <v>4</v>
      </c>
      <c r="I51" s="3" t="s">
        <v>4</v>
      </c>
      <c r="J51" s="3" t="s">
        <v>4</v>
      </c>
      <c r="K51" s="3" t="s">
        <v>4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</row>
    <row r="52" spans="1:34" x14ac:dyDescent="0.25">
      <c r="A52" s="5" t="s">
        <v>28</v>
      </c>
      <c r="B52" s="3"/>
      <c r="C52" s="3"/>
      <c r="D52" s="3"/>
      <c r="E52" s="3"/>
      <c r="F52" s="3" t="s">
        <v>4</v>
      </c>
      <c r="G52" s="3"/>
      <c r="H52" s="3"/>
      <c r="I52" s="3"/>
      <c r="J52" s="3"/>
      <c r="K52" s="3" t="s">
        <v>4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</row>
    <row r="53" spans="1:34" x14ac:dyDescent="0.25">
      <c r="A53" s="5" t="s">
        <v>29</v>
      </c>
      <c r="B53" s="3" t="s">
        <v>4</v>
      </c>
      <c r="C53" s="3" t="s">
        <v>4</v>
      </c>
      <c r="D53" s="3" t="s">
        <v>4</v>
      </c>
      <c r="E53" s="3" t="s">
        <v>4</v>
      </c>
      <c r="F53" s="3" t="s">
        <v>4</v>
      </c>
      <c r="G53" s="3" t="s">
        <v>4</v>
      </c>
      <c r="H53" s="3" t="s">
        <v>4</v>
      </c>
      <c r="I53" s="3" t="s">
        <v>4</v>
      </c>
      <c r="J53" s="3" t="s">
        <v>4</v>
      </c>
      <c r="K53" s="3" t="s">
        <v>4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</row>
    <row r="54" spans="1:34" x14ac:dyDescent="0.25">
      <c r="A54" s="5" t="s">
        <v>30</v>
      </c>
      <c r="B54" s="3" t="s">
        <v>4</v>
      </c>
      <c r="C54" s="3" t="s">
        <v>4</v>
      </c>
      <c r="D54" s="3" t="s">
        <v>4</v>
      </c>
      <c r="E54" s="3" t="s">
        <v>4</v>
      </c>
      <c r="F54" s="3" t="s">
        <v>4</v>
      </c>
      <c r="G54" s="3" t="s">
        <v>4</v>
      </c>
      <c r="H54" s="3" t="s">
        <v>4</v>
      </c>
      <c r="I54" s="3" t="s">
        <v>4</v>
      </c>
      <c r="J54" s="3" t="s">
        <v>4</v>
      </c>
      <c r="K54" s="3" t="s">
        <v>4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</row>
    <row r="55" spans="1:34" x14ac:dyDescent="0.25">
      <c r="A55" s="5" t="s">
        <v>31</v>
      </c>
      <c r="B55" s="3" t="s">
        <v>9</v>
      </c>
      <c r="C55" s="3" t="s">
        <v>9</v>
      </c>
      <c r="D55" s="3" t="s">
        <v>9</v>
      </c>
      <c r="E55" s="3" t="s">
        <v>9</v>
      </c>
      <c r="F55" s="3" t="s">
        <v>9</v>
      </c>
      <c r="G55" s="3" t="s">
        <v>9</v>
      </c>
      <c r="H55" s="3" t="s">
        <v>9</v>
      </c>
      <c r="I55" s="3" t="s">
        <v>9</v>
      </c>
      <c r="J55" s="3" t="s">
        <v>9</v>
      </c>
      <c r="K55" s="3" t="s">
        <v>9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</row>
    <row r="56" spans="1:34" x14ac:dyDescent="0.25">
      <c r="A56" s="12" t="s">
        <v>32</v>
      </c>
      <c r="B56" s="16"/>
      <c r="C56" s="16"/>
      <c r="D56" s="16"/>
      <c r="E56" s="16"/>
      <c r="F56" s="16"/>
      <c r="G56" s="16"/>
      <c r="H56" s="16"/>
      <c r="I56" s="16"/>
      <c r="J56" s="16"/>
      <c r="K56" s="17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</row>
    <row r="57" spans="1:34" x14ac:dyDescent="0.25">
      <c r="A57" s="5" t="s">
        <v>33</v>
      </c>
      <c r="B57" s="3" t="s">
        <v>2</v>
      </c>
      <c r="C57" s="3" t="s">
        <v>4</v>
      </c>
      <c r="D57" s="3" t="s">
        <v>4</v>
      </c>
      <c r="E57" s="3" t="s">
        <v>2</v>
      </c>
      <c r="F57" s="3" t="s">
        <v>4</v>
      </c>
      <c r="G57" s="3" t="s">
        <v>4</v>
      </c>
      <c r="H57" s="3" t="s">
        <v>4</v>
      </c>
      <c r="I57" s="3" t="s">
        <v>2</v>
      </c>
      <c r="J57" s="3" t="s">
        <v>4</v>
      </c>
      <c r="K57" s="3" t="s">
        <v>4</v>
      </c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</row>
    <row r="58" spans="1:34" x14ac:dyDescent="0.25">
      <c r="A58" s="5" t="s">
        <v>34</v>
      </c>
      <c r="B58" s="3" t="s">
        <v>4</v>
      </c>
      <c r="C58" s="3" t="s">
        <v>4</v>
      </c>
      <c r="D58" s="3" t="s">
        <v>4</v>
      </c>
      <c r="E58" s="3" t="s">
        <v>4</v>
      </c>
      <c r="F58" s="3" t="s">
        <v>4</v>
      </c>
      <c r="G58" s="3" t="s">
        <v>4</v>
      </c>
      <c r="H58" s="3" t="s">
        <v>4</v>
      </c>
      <c r="I58" s="3" t="s">
        <v>4</v>
      </c>
      <c r="J58" s="3" t="s">
        <v>4</v>
      </c>
      <c r="K58" s="3" t="s">
        <v>4</v>
      </c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</row>
    <row r="59" spans="1:34" x14ac:dyDescent="0.25">
      <c r="A59" s="5" t="s">
        <v>35</v>
      </c>
      <c r="B59" s="3" t="s">
        <v>4</v>
      </c>
      <c r="C59" s="3" t="s">
        <v>4</v>
      </c>
      <c r="D59" s="3" t="s">
        <v>4</v>
      </c>
      <c r="E59" s="3" t="s">
        <v>72</v>
      </c>
      <c r="F59" s="3" t="s">
        <v>4</v>
      </c>
      <c r="G59" s="3" t="s">
        <v>4</v>
      </c>
      <c r="H59" s="3" t="s">
        <v>4</v>
      </c>
      <c r="I59" s="3" t="s">
        <v>72</v>
      </c>
      <c r="J59" s="3" t="s">
        <v>4</v>
      </c>
      <c r="K59" s="3" t="s">
        <v>4</v>
      </c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</row>
    <row r="60" spans="1:34" x14ac:dyDescent="0.25">
      <c r="A60" s="5" t="s">
        <v>36</v>
      </c>
      <c r="B60" s="3" t="s">
        <v>4</v>
      </c>
      <c r="C60" s="3" t="s">
        <v>4</v>
      </c>
      <c r="D60" s="3" t="s">
        <v>4</v>
      </c>
      <c r="E60" s="3" t="s">
        <v>4</v>
      </c>
      <c r="F60" s="3" t="s">
        <v>4</v>
      </c>
      <c r="G60" s="3" t="s">
        <v>4</v>
      </c>
      <c r="H60" s="3" t="s">
        <v>4</v>
      </c>
      <c r="I60" s="3" t="s">
        <v>4</v>
      </c>
      <c r="J60" s="3" t="s">
        <v>4</v>
      </c>
      <c r="K60" s="3" t="s">
        <v>4</v>
      </c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</row>
    <row r="61" spans="1:34" x14ac:dyDescent="0.25">
      <c r="A61" s="5" t="s">
        <v>37</v>
      </c>
      <c r="B61" s="3" t="s">
        <v>4</v>
      </c>
      <c r="C61" s="3" t="s">
        <v>4</v>
      </c>
      <c r="D61" s="3" t="s">
        <v>4</v>
      </c>
      <c r="E61" s="3" t="s">
        <v>4</v>
      </c>
      <c r="F61" s="3" t="s">
        <v>4</v>
      </c>
      <c r="G61" s="3" t="s">
        <v>4</v>
      </c>
      <c r="H61" s="3" t="s">
        <v>4</v>
      </c>
      <c r="I61" s="3" t="s">
        <v>4</v>
      </c>
      <c r="J61" s="3" t="s">
        <v>4</v>
      </c>
      <c r="K61" s="3" t="s">
        <v>4</v>
      </c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</row>
    <row r="62" spans="1:34" x14ac:dyDescent="0.25">
      <c r="A62" s="12" t="s">
        <v>38</v>
      </c>
      <c r="B62" s="16"/>
      <c r="C62" s="16"/>
      <c r="D62" s="16"/>
      <c r="E62" s="16"/>
      <c r="F62" s="16"/>
      <c r="G62" s="16"/>
      <c r="H62" s="16"/>
      <c r="I62" s="16"/>
      <c r="J62" s="16"/>
      <c r="K62" s="17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</row>
    <row r="63" spans="1:34" x14ac:dyDescent="0.25">
      <c r="A63" s="5" t="s">
        <v>39</v>
      </c>
      <c r="B63" s="3" t="s">
        <v>4</v>
      </c>
      <c r="C63" s="3" t="s">
        <v>4</v>
      </c>
      <c r="D63" s="3" t="s">
        <v>4</v>
      </c>
      <c r="E63" s="3" t="s">
        <v>4</v>
      </c>
      <c r="F63" s="3" t="s">
        <v>4</v>
      </c>
      <c r="G63" s="3" t="s">
        <v>4</v>
      </c>
      <c r="H63" s="3" t="s">
        <v>4</v>
      </c>
      <c r="I63" s="3" t="s">
        <v>4</v>
      </c>
      <c r="J63" s="3" t="s">
        <v>4</v>
      </c>
      <c r="K63" s="3" t="s">
        <v>4</v>
      </c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</row>
    <row r="64" spans="1:34" x14ac:dyDescent="0.25">
      <c r="A64" s="5" t="s">
        <v>40</v>
      </c>
      <c r="B64" s="3" t="s">
        <v>4</v>
      </c>
      <c r="C64" s="3" t="s">
        <v>4</v>
      </c>
      <c r="D64" s="3" t="s">
        <v>4</v>
      </c>
      <c r="E64" s="3" t="s">
        <v>4</v>
      </c>
      <c r="F64" s="3" t="s">
        <v>4</v>
      </c>
      <c r="G64" s="3" t="s">
        <v>4</v>
      </c>
      <c r="H64" s="3" t="s">
        <v>4</v>
      </c>
      <c r="I64" s="3" t="s">
        <v>4</v>
      </c>
      <c r="J64" s="3" t="s">
        <v>4</v>
      </c>
      <c r="K64" s="3" t="s">
        <v>4</v>
      </c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</row>
    <row r="65" spans="1:34" x14ac:dyDescent="0.25">
      <c r="A65" s="5" t="s">
        <v>41</v>
      </c>
      <c r="B65" s="3"/>
      <c r="C65" s="3"/>
      <c r="D65" s="3"/>
      <c r="E65" s="3"/>
      <c r="F65" s="3"/>
      <c r="G65" s="3" t="s">
        <v>4</v>
      </c>
      <c r="H65" s="3"/>
      <c r="I65" s="3"/>
      <c r="J65" s="3"/>
      <c r="K65" s="3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</row>
    <row r="66" spans="1:34" x14ac:dyDescent="0.25">
      <c r="A66" s="5" t="s">
        <v>42</v>
      </c>
      <c r="B66" s="3" t="s">
        <v>4</v>
      </c>
      <c r="C66" s="3" t="s">
        <v>4</v>
      </c>
      <c r="D66" s="3" t="s">
        <v>4</v>
      </c>
      <c r="E66" s="3" t="s">
        <v>4</v>
      </c>
      <c r="F66" s="3" t="s">
        <v>4</v>
      </c>
      <c r="G66" s="3" t="s">
        <v>4</v>
      </c>
      <c r="H66" s="3" t="s">
        <v>4</v>
      </c>
      <c r="I66" s="3" t="s">
        <v>2</v>
      </c>
      <c r="J66" s="3" t="s">
        <v>4</v>
      </c>
      <c r="K66" s="3" t="s">
        <v>4</v>
      </c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</row>
    <row r="67" spans="1:34" x14ac:dyDescent="0.25">
      <c r="A67" s="5" t="s">
        <v>43</v>
      </c>
      <c r="B67" s="3" t="s">
        <v>4</v>
      </c>
      <c r="C67" s="3" t="s">
        <v>4</v>
      </c>
      <c r="D67" s="3" t="s">
        <v>4</v>
      </c>
      <c r="E67" s="3" t="s">
        <v>4</v>
      </c>
      <c r="F67" s="3" t="s">
        <v>4</v>
      </c>
      <c r="G67" s="3" t="s">
        <v>4</v>
      </c>
      <c r="H67" s="3" t="s">
        <v>4</v>
      </c>
      <c r="I67" s="3" t="s">
        <v>2</v>
      </c>
      <c r="J67" s="3" t="s">
        <v>4</v>
      </c>
      <c r="K67" s="3" t="s">
        <v>4</v>
      </c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</row>
    <row r="68" spans="1:34" x14ac:dyDescent="0.25">
      <c r="A68" s="5" t="s">
        <v>44</v>
      </c>
      <c r="B68" s="3" t="s">
        <v>4</v>
      </c>
      <c r="C68" s="3" t="s">
        <v>4</v>
      </c>
      <c r="D68" s="3" t="s">
        <v>4</v>
      </c>
      <c r="E68" s="3" t="s">
        <v>4</v>
      </c>
      <c r="F68" s="3" t="s">
        <v>4</v>
      </c>
      <c r="G68" s="3" t="s">
        <v>4</v>
      </c>
      <c r="H68" s="3" t="s">
        <v>4</v>
      </c>
      <c r="I68" s="3" t="s">
        <v>4</v>
      </c>
      <c r="J68" s="3" t="s">
        <v>4</v>
      </c>
      <c r="K68" s="3" t="s">
        <v>4</v>
      </c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</row>
    <row r="69" spans="1:34" x14ac:dyDescent="0.25">
      <c r="A69" s="12" t="s">
        <v>45</v>
      </c>
      <c r="B69" s="14"/>
      <c r="C69" s="14"/>
      <c r="D69" s="14"/>
      <c r="E69" s="14"/>
      <c r="F69" s="14"/>
      <c r="G69" s="14"/>
      <c r="H69" s="14"/>
      <c r="I69" s="14"/>
      <c r="J69" s="14"/>
      <c r="K69" s="15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</row>
    <row r="70" spans="1:34" x14ac:dyDescent="0.25">
      <c r="A70" s="5" t="s">
        <v>46</v>
      </c>
      <c r="B70" s="3" t="s">
        <v>4</v>
      </c>
      <c r="C70" s="3" t="s">
        <v>4</v>
      </c>
      <c r="D70" s="3" t="s">
        <v>4</v>
      </c>
      <c r="E70" s="3" t="s">
        <v>4</v>
      </c>
      <c r="F70" s="3" t="s">
        <v>4</v>
      </c>
      <c r="G70" s="3" t="s">
        <v>4</v>
      </c>
      <c r="H70" s="3" t="s">
        <v>4</v>
      </c>
      <c r="I70" s="3" t="s">
        <v>4</v>
      </c>
      <c r="J70" s="3" t="s">
        <v>4</v>
      </c>
      <c r="K70" s="3" t="s">
        <v>4</v>
      </c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</row>
    <row r="71" spans="1:34" x14ac:dyDescent="0.25">
      <c r="A71" s="5" t="s">
        <v>47</v>
      </c>
      <c r="B71" s="3" t="s">
        <v>4</v>
      </c>
      <c r="C71" s="3" t="s">
        <v>4</v>
      </c>
      <c r="D71" s="3" t="s">
        <v>4</v>
      </c>
      <c r="E71" s="3" t="s">
        <v>4</v>
      </c>
      <c r="F71" s="3" t="s">
        <v>4</v>
      </c>
      <c r="G71" s="3" t="s">
        <v>4</v>
      </c>
      <c r="H71" s="3" t="s">
        <v>4</v>
      </c>
      <c r="I71" s="3" t="s">
        <v>4</v>
      </c>
      <c r="J71" s="3" t="s">
        <v>4</v>
      </c>
      <c r="K71" s="3" t="s">
        <v>4</v>
      </c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</row>
    <row r="72" spans="1:34" x14ac:dyDescent="0.25">
      <c r="A72" s="5" t="s">
        <v>48</v>
      </c>
      <c r="B72" s="3" t="s">
        <v>4</v>
      </c>
      <c r="C72" s="3" t="s">
        <v>4</v>
      </c>
      <c r="D72" s="3" t="s">
        <v>4</v>
      </c>
      <c r="E72" s="3" t="s">
        <v>4</v>
      </c>
      <c r="F72" s="3" t="s">
        <v>4</v>
      </c>
      <c r="G72" s="3" t="s">
        <v>4</v>
      </c>
      <c r="H72" s="3" t="s">
        <v>4</v>
      </c>
      <c r="I72" s="3" t="s">
        <v>4</v>
      </c>
      <c r="J72" s="3" t="s">
        <v>4</v>
      </c>
      <c r="K72" s="3" t="s">
        <v>4</v>
      </c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</row>
    <row r="73" spans="1:34" x14ac:dyDescent="0.25">
      <c r="A73" s="5" t="s">
        <v>49</v>
      </c>
      <c r="B73" s="3" t="s">
        <v>4</v>
      </c>
      <c r="C73" s="3" t="s">
        <v>4</v>
      </c>
      <c r="D73" s="3" t="s">
        <v>4</v>
      </c>
      <c r="E73" s="3" t="s">
        <v>4</v>
      </c>
      <c r="F73" s="3" t="s">
        <v>4</v>
      </c>
      <c r="G73" s="3" t="s">
        <v>4</v>
      </c>
      <c r="H73" s="3" t="s">
        <v>4</v>
      </c>
      <c r="I73" s="3" t="s">
        <v>4</v>
      </c>
      <c r="J73" s="3" t="s">
        <v>4</v>
      </c>
      <c r="K73" s="3" t="s">
        <v>4</v>
      </c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</row>
    <row r="74" spans="1:34" x14ac:dyDescent="0.25">
      <c r="A74" s="12" t="s">
        <v>50</v>
      </c>
      <c r="B74" s="16"/>
      <c r="C74" s="16"/>
      <c r="D74" s="16"/>
      <c r="E74" s="16"/>
      <c r="F74" s="16"/>
      <c r="G74" s="16"/>
      <c r="H74" s="16"/>
      <c r="I74" s="16"/>
      <c r="J74" s="16"/>
      <c r="K74" s="17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</row>
    <row r="75" spans="1:34" x14ac:dyDescent="0.25">
      <c r="A75" s="5" t="s">
        <v>51</v>
      </c>
      <c r="B75" s="3" t="s">
        <v>4</v>
      </c>
      <c r="C75" s="3" t="s">
        <v>4</v>
      </c>
      <c r="D75" s="3" t="s">
        <v>4</v>
      </c>
      <c r="E75" s="3" t="s">
        <v>4</v>
      </c>
      <c r="F75" s="3" t="s">
        <v>4</v>
      </c>
      <c r="G75" s="3" t="s">
        <v>4</v>
      </c>
      <c r="H75" s="3" t="s">
        <v>4</v>
      </c>
      <c r="I75" s="3" t="s">
        <v>4</v>
      </c>
      <c r="J75" s="3" t="s">
        <v>4</v>
      </c>
      <c r="K75" s="3" t="s">
        <v>4</v>
      </c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</row>
    <row r="76" spans="1:34" x14ac:dyDescent="0.25">
      <c r="A76" s="5" t="s">
        <v>52</v>
      </c>
      <c r="B76" s="3" t="s">
        <v>4</v>
      </c>
      <c r="C76" s="3" t="s">
        <v>4</v>
      </c>
      <c r="D76" s="3" t="s">
        <v>4</v>
      </c>
      <c r="E76" s="3" t="s">
        <v>4</v>
      </c>
      <c r="F76" s="3" t="s">
        <v>4</v>
      </c>
      <c r="G76" s="3" t="s">
        <v>4</v>
      </c>
      <c r="H76" s="3" t="s">
        <v>4</v>
      </c>
      <c r="I76" s="3" t="s">
        <v>4</v>
      </c>
      <c r="J76" s="3" t="s">
        <v>4</v>
      </c>
      <c r="K76" s="3" t="s">
        <v>4</v>
      </c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</row>
    <row r="77" spans="1:34" x14ac:dyDescent="0.25">
      <c r="A77" s="5" t="s">
        <v>53</v>
      </c>
      <c r="B77" s="3" t="s">
        <v>4</v>
      </c>
      <c r="C77" s="3" t="s">
        <v>4</v>
      </c>
      <c r="D77" s="3" t="s">
        <v>4</v>
      </c>
      <c r="E77" s="3" t="s">
        <v>4</v>
      </c>
      <c r="F77" s="3" t="s">
        <v>4</v>
      </c>
      <c r="G77" s="3" t="s">
        <v>4</v>
      </c>
      <c r="H77" s="3" t="s">
        <v>4</v>
      </c>
      <c r="I77" s="3" t="s">
        <v>4</v>
      </c>
      <c r="J77" s="3" t="s">
        <v>4</v>
      </c>
      <c r="K77" s="3" t="s">
        <v>4</v>
      </c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</row>
    <row r="78" spans="1:34" x14ac:dyDescent="0.25">
      <c r="A78" s="5" t="s">
        <v>54</v>
      </c>
      <c r="B78" s="3"/>
      <c r="C78" s="3"/>
      <c r="D78" s="3"/>
      <c r="E78" s="3" t="s">
        <v>4</v>
      </c>
      <c r="F78" s="3"/>
      <c r="G78" s="3"/>
      <c r="H78" s="3"/>
      <c r="I78" s="3" t="s">
        <v>4</v>
      </c>
      <c r="J78" s="3"/>
      <c r="K78" s="3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</row>
    <row r="79" spans="1:34" x14ac:dyDescent="0.25">
      <c r="A79" s="5" t="s">
        <v>55</v>
      </c>
      <c r="B79" s="3"/>
      <c r="C79" s="3"/>
      <c r="D79" s="3"/>
      <c r="E79" s="3" t="s">
        <v>4</v>
      </c>
      <c r="F79" s="3"/>
      <c r="G79" s="3"/>
      <c r="H79" s="3"/>
      <c r="I79" s="3" t="s">
        <v>4</v>
      </c>
      <c r="J79" s="3"/>
      <c r="K79" s="3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</row>
    <row r="80" spans="1:34" x14ac:dyDescent="0.25">
      <c r="A80" s="5" t="s">
        <v>56</v>
      </c>
      <c r="B80" s="3" t="s">
        <v>4</v>
      </c>
      <c r="C80" s="3" t="s">
        <v>4</v>
      </c>
      <c r="D80" s="3" t="s">
        <v>4</v>
      </c>
      <c r="E80" s="3" t="s">
        <v>4</v>
      </c>
      <c r="F80" s="3" t="s">
        <v>4</v>
      </c>
      <c r="G80" s="3" t="s">
        <v>4</v>
      </c>
      <c r="H80" s="3" t="s">
        <v>4</v>
      </c>
      <c r="I80" s="3" t="s">
        <v>4</v>
      </c>
      <c r="J80" s="3" t="s">
        <v>4</v>
      </c>
      <c r="K80" s="3" t="s">
        <v>4</v>
      </c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</row>
    <row r="81" spans="1:34" x14ac:dyDescent="0.25">
      <c r="A81" s="5" t="s">
        <v>57</v>
      </c>
      <c r="B81" s="3" t="s">
        <v>4</v>
      </c>
      <c r="C81" s="3" t="s">
        <v>4</v>
      </c>
      <c r="D81" s="3" t="s">
        <v>4</v>
      </c>
      <c r="E81" s="3" t="s">
        <v>4</v>
      </c>
      <c r="F81" s="3" t="s">
        <v>4</v>
      </c>
      <c r="G81" s="3" t="s">
        <v>4</v>
      </c>
      <c r="H81" s="3" t="s">
        <v>4</v>
      </c>
      <c r="I81" s="3" t="s">
        <v>4</v>
      </c>
      <c r="J81" s="3" t="s">
        <v>4</v>
      </c>
      <c r="K81" s="3" t="s">
        <v>4</v>
      </c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</row>
    <row r="82" spans="1:34" x14ac:dyDescent="0.25">
      <c r="A82" s="5" t="s">
        <v>58</v>
      </c>
      <c r="B82" s="3" t="s">
        <v>4</v>
      </c>
      <c r="C82" s="3" t="s">
        <v>4</v>
      </c>
      <c r="D82" s="3" t="s">
        <v>4</v>
      </c>
      <c r="E82" s="3" t="s">
        <v>4</v>
      </c>
      <c r="F82" s="3" t="s">
        <v>4</v>
      </c>
      <c r="G82" s="3" t="s">
        <v>4</v>
      </c>
      <c r="H82" s="3" t="s">
        <v>4</v>
      </c>
      <c r="I82" s="3" t="s">
        <v>4</v>
      </c>
      <c r="J82" s="3" t="s">
        <v>4</v>
      </c>
      <c r="K82" s="3" t="s">
        <v>4</v>
      </c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</row>
    <row r="83" spans="1:34" x14ac:dyDescent="0.25">
      <c r="A83" s="12" t="s">
        <v>75</v>
      </c>
      <c r="B83" s="16"/>
      <c r="C83" s="16"/>
      <c r="D83" s="16"/>
      <c r="E83" s="16"/>
      <c r="F83" s="16"/>
      <c r="G83" s="16"/>
      <c r="H83" s="16"/>
      <c r="I83" s="16"/>
      <c r="J83" s="16"/>
      <c r="K83" s="17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</row>
    <row r="84" spans="1:34" x14ac:dyDescent="0.25">
      <c r="A84" s="5" t="s">
        <v>76</v>
      </c>
      <c r="B84" s="3" t="s">
        <v>4</v>
      </c>
      <c r="C84" s="3" t="s">
        <v>4</v>
      </c>
      <c r="D84" s="3" t="s">
        <v>4</v>
      </c>
      <c r="E84" s="3" t="s">
        <v>4</v>
      </c>
      <c r="F84" s="3" t="s">
        <v>4</v>
      </c>
      <c r="G84" s="3" t="s">
        <v>4</v>
      </c>
      <c r="H84" s="3" t="s">
        <v>4</v>
      </c>
      <c r="I84" s="3" t="s">
        <v>4</v>
      </c>
      <c r="J84" s="3" t="s">
        <v>4</v>
      </c>
      <c r="K84" s="3" t="s">
        <v>4</v>
      </c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</row>
    <row r="85" spans="1:34" x14ac:dyDescent="0.25">
      <c r="A85" s="5" t="s">
        <v>77</v>
      </c>
      <c r="B85" s="3" t="s">
        <v>4</v>
      </c>
      <c r="C85" s="3" t="s">
        <v>4</v>
      </c>
      <c r="D85" s="3" t="s">
        <v>4</v>
      </c>
      <c r="E85" s="3" t="s">
        <v>4</v>
      </c>
      <c r="F85" s="3" t="s">
        <v>4</v>
      </c>
      <c r="G85" s="3" t="s">
        <v>4</v>
      </c>
      <c r="H85" s="3" t="s">
        <v>4</v>
      </c>
      <c r="I85" s="3" t="s">
        <v>4</v>
      </c>
      <c r="J85" s="3" t="s">
        <v>4</v>
      </c>
      <c r="K85" s="3" t="s">
        <v>4</v>
      </c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</row>
    <row r="86" spans="1:34" x14ac:dyDescent="0.25">
      <c r="A86" s="5" t="s">
        <v>78</v>
      </c>
      <c r="B86" s="3" t="s">
        <v>4</v>
      </c>
      <c r="C86" s="3" t="s">
        <v>4</v>
      </c>
      <c r="D86" s="3" t="s">
        <v>4</v>
      </c>
      <c r="E86" s="3" t="s">
        <v>4</v>
      </c>
      <c r="F86" s="3" t="s">
        <v>4</v>
      </c>
      <c r="G86" s="3" t="s">
        <v>4</v>
      </c>
      <c r="H86" s="3" t="s">
        <v>4</v>
      </c>
      <c r="I86" s="3" t="s">
        <v>4</v>
      </c>
      <c r="J86" s="3" t="s">
        <v>4</v>
      </c>
      <c r="K86" s="3" t="s">
        <v>4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</row>
    <row r="87" spans="1:34" x14ac:dyDescent="0.25">
      <c r="A87" s="5" t="s">
        <v>203</v>
      </c>
      <c r="B87" s="3" t="s">
        <v>4</v>
      </c>
      <c r="C87" s="3" t="s">
        <v>4</v>
      </c>
      <c r="D87" s="3" t="s">
        <v>4</v>
      </c>
      <c r="E87" s="3" t="s">
        <v>4</v>
      </c>
      <c r="F87" s="3" t="s">
        <v>2</v>
      </c>
      <c r="G87" s="3" t="s">
        <v>4</v>
      </c>
      <c r="H87" s="3" t="s">
        <v>4</v>
      </c>
      <c r="I87" s="3" t="s">
        <v>4</v>
      </c>
      <c r="J87" s="3" t="s">
        <v>4</v>
      </c>
      <c r="K87" s="3" t="s">
        <v>2</v>
      </c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</row>
    <row r="88" spans="1:34" ht="13.15" customHeight="1" x14ac:dyDescent="0.25">
      <c r="A88" s="12" t="s">
        <v>59</v>
      </c>
      <c r="B88" s="16"/>
      <c r="C88" s="16"/>
      <c r="D88" s="16"/>
      <c r="E88" s="16"/>
      <c r="F88" s="16"/>
      <c r="G88" s="16"/>
      <c r="H88" s="16"/>
      <c r="I88" s="16"/>
      <c r="J88" s="16"/>
      <c r="K88" s="17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1:34" x14ac:dyDescent="0.25">
      <c r="A89" s="5" t="s">
        <v>60</v>
      </c>
      <c r="B89" s="3" t="s">
        <v>4</v>
      </c>
      <c r="C89" s="3" t="s">
        <v>4</v>
      </c>
      <c r="D89" s="3" t="s">
        <v>4</v>
      </c>
      <c r="E89" s="3"/>
      <c r="F89" s="3" t="s">
        <v>4</v>
      </c>
      <c r="G89" s="3"/>
      <c r="H89" s="3" t="s">
        <v>4</v>
      </c>
      <c r="I89" s="3" t="s">
        <v>4</v>
      </c>
      <c r="J89" s="3"/>
      <c r="K89" s="3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</row>
    <row r="90" spans="1:34" x14ac:dyDescent="0.25">
      <c r="A90" s="5" t="s">
        <v>61</v>
      </c>
      <c r="B90" s="3" t="s">
        <v>4</v>
      </c>
      <c r="C90" s="3" t="s">
        <v>4</v>
      </c>
      <c r="D90" s="3" t="s">
        <v>4</v>
      </c>
      <c r="E90" s="3" t="s">
        <v>4</v>
      </c>
      <c r="F90" s="3" t="s">
        <v>4</v>
      </c>
      <c r="G90" s="3" t="s">
        <v>4</v>
      </c>
      <c r="H90" s="3" t="s">
        <v>4</v>
      </c>
      <c r="I90" s="3" t="s">
        <v>4</v>
      </c>
      <c r="J90" s="3" t="s">
        <v>4</v>
      </c>
      <c r="K90" s="3" t="s">
        <v>4</v>
      </c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</row>
    <row r="91" spans="1:34" x14ac:dyDescent="0.25">
      <c r="A91" s="6" t="s">
        <v>62</v>
      </c>
      <c r="B91" s="3" t="s">
        <v>72</v>
      </c>
      <c r="C91" s="3" t="s">
        <v>72</v>
      </c>
      <c r="D91" s="3" t="s">
        <v>72</v>
      </c>
      <c r="E91" s="3" t="s">
        <v>72</v>
      </c>
      <c r="F91" s="3" t="s">
        <v>72</v>
      </c>
      <c r="G91" s="3" t="s">
        <v>72</v>
      </c>
      <c r="H91" s="3" t="s">
        <v>72</v>
      </c>
      <c r="I91" s="3" t="s">
        <v>72</v>
      </c>
      <c r="J91" s="3" t="s">
        <v>72</v>
      </c>
      <c r="K91" s="3" t="s">
        <v>72</v>
      </c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</row>
    <row r="92" spans="1:34" x14ac:dyDescent="0.25">
      <c r="A92" s="5" t="s">
        <v>63</v>
      </c>
      <c r="B92" s="3" t="s">
        <v>4</v>
      </c>
      <c r="C92" s="3" t="s">
        <v>4</v>
      </c>
      <c r="D92" s="3" t="s">
        <v>4</v>
      </c>
      <c r="E92" s="3" t="s">
        <v>4</v>
      </c>
      <c r="F92" s="3" t="s">
        <v>4</v>
      </c>
      <c r="G92" s="3" t="s">
        <v>4</v>
      </c>
      <c r="H92" s="3" t="s">
        <v>4</v>
      </c>
      <c r="I92" s="3" t="s">
        <v>4</v>
      </c>
      <c r="J92" s="3" t="s">
        <v>4</v>
      </c>
      <c r="K92" s="3" t="s">
        <v>4</v>
      </c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</row>
    <row r="93" spans="1:34" x14ac:dyDescent="0.25">
      <c r="A93" s="5" t="s">
        <v>73</v>
      </c>
      <c r="B93" s="3"/>
      <c r="C93" s="3"/>
      <c r="D93" s="3"/>
      <c r="E93" s="3"/>
      <c r="F93" s="3"/>
      <c r="G93" s="3"/>
      <c r="H93" s="3"/>
      <c r="I93" s="3"/>
      <c r="J93" s="3"/>
      <c r="K93" s="3" t="s">
        <v>4</v>
      </c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</row>
    <row r="94" spans="1:34" x14ac:dyDescent="0.25">
      <c r="A94" s="5" t="s">
        <v>64</v>
      </c>
      <c r="B94" s="3" t="s">
        <v>4</v>
      </c>
      <c r="C94" s="3" t="s">
        <v>4</v>
      </c>
      <c r="D94" s="3" t="s">
        <v>4</v>
      </c>
      <c r="E94" s="3" t="s">
        <v>4</v>
      </c>
      <c r="F94" s="3" t="s">
        <v>4</v>
      </c>
      <c r="G94" s="3" t="s">
        <v>4</v>
      </c>
      <c r="H94" s="3" t="s">
        <v>4</v>
      </c>
      <c r="I94" s="3" t="s">
        <v>4</v>
      </c>
      <c r="J94" s="3" t="s">
        <v>4</v>
      </c>
      <c r="K94" s="3" t="s">
        <v>4</v>
      </c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</row>
    <row r="95" spans="1:34" s="115" customFormat="1" x14ac:dyDescent="0.25">
      <c r="A95" s="117" t="s">
        <v>204</v>
      </c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</row>
    <row r="96" spans="1:34" s="115" customFormat="1" x14ac:dyDescent="0.25">
      <c r="A96" s="5"/>
      <c r="B96" s="3"/>
      <c r="C96" s="3"/>
      <c r="D96" s="3"/>
      <c r="E96" s="3"/>
      <c r="F96" s="3"/>
      <c r="G96" s="3"/>
      <c r="H96" s="3"/>
      <c r="I96" s="3"/>
      <c r="J96" s="3"/>
      <c r="K96" s="3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</row>
    <row r="97" spans="1:34" s="115" customFormat="1" x14ac:dyDescent="0.25">
      <c r="A97" s="5"/>
      <c r="B97" s="3"/>
      <c r="C97" s="3"/>
      <c r="D97" s="3"/>
      <c r="E97" s="3"/>
      <c r="F97" s="3"/>
      <c r="G97" s="3"/>
      <c r="H97" s="3"/>
      <c r="I97" s="3"/>
      <c r="J97" s="3"/>
      <c r="K97" s="3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</row>
    <row r="98" spans="1:34" s="115" customFormat="1" x14ac:dyDescent="0.25">
      <c r="A98" s="5"/>
      <c r="B98" s="3"/>
      <c r="C98" s="3"/>
      <c r="D98" s="3"/>
      <c r="E98" s="3"/>
      <c r="F98" s="3"/>
      <c r="G98" s="3"/>
      <c r="H98" s="3"/>
      <c r="I98" s="3"/>
      <c r="J98" s="3"/>
      <c r="K98" s="3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</row>
    <row r="99" spans="1:34" s="115" customFormat="1" x14ac:dyDescent="0.25">
      <c r="A99" s="5"/>
      <c r="B99" s="3"/>
      <c r="C99" s="3"/>
      <c r="D99" s="3"/>
      <c r="E99" s="3"/>
      <c r="F99" s="3"/>
      <c r="G99" s="3"/>
      <c r="H99" s="3"/>
      <c r="I99" s="3"/>
      <c r="J99" s="3"/>
      <c r="K99" s="3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</row>
    <row r="100" spans="1:34" x14ac:dyDescent="0.25">
      <c r="A100" s="118" t="s">
        <v>65</v>
      </c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</row>
    <row r="101" spans="1:34" x14ac:dyDescent="0.25">
      <c r="A101" s="2"/>
      <c r="B101" s="2"/>
      <c r="C101" s="2"/>
      <c r="D101" s="2"/>
      <c r="E101" s="2"/>
      <c r="F101" s="2"/>
      <c r="G101" s="7"/>
      <c r="H101" s="7"/>
      <c r="I101" s="7"/>
      <c r="J101" s="7"/>
      <c r="K101" s="7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</row>
    <row r="102" spans="1:34" x14ac:dyDescent="0.25">
      <c r="A102" s="8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</row>
    <row r="103" spans="1:34" x14ac:dyDescent="0.25">
      <c r="A103" s="9" t="s">
        <v>66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</row>
    <row r="104" spans="1:34" x14ac:dyDescent="0.25">
      <c r="A104" s="9" t="s">
        <v>67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</row>
    <row r="105" spans="1:34" x14ac:dyDescent="0.25">
      <c r="A105" s="9" t="s">
        <v>68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</row>
    <row r="106" spans="1:34" x14ac:dyDescent="0.25">
      <c r="A106" s="9" t="s">
        <v>69</v>
      </c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</row>
    <row r="107" spans="1:34" x14ac:dyDescent="0.25">
      <c r="A107" s="9" t="s">
        <v>70</v>
      </c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</row>
    <row r="108" spans="1:34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</row>
    <row r="109" spans="1:34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</row>
    <row r="110" spans="1:34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</row>
    <row r="111" spans="1:34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</row>
    <row r="112" spans="1:34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</row>
    <row r="113" spans="1:30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</row>
    <row r="114" spans="1:30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</row>
    <row r="115" spans="1:30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</row>
    <row r="116" spans="1:30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</row>
    <row r="117" spans="1:30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</row>
    <row r="118" spans="1:30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</row>
    <row r="119" spans="1:30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</row>
    <row r="120" spans="1:30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</row>
    <row r="121" spans="1:30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</row>
    <row r="122" spans="1:30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</row>
    <row r="123" spans="1:30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</row>
    <row r="124" spans="1:30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</row>
    <row r="125" spans="1:30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</row>
    <row r="126" spans="1:30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</row>
    <row r="127" spans="1:30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</row>
    <row r="128" spans="1:30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</row>
    <row r="129" spans="1:30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</row>
    <row r="130" spans="1:30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</row>
    <row r="131" spans="1:30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</row>
    <row r="132" spans="1:30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</row>
    <row r="133" spans="1:30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</row>
    <row r="134" spans="1:30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</row>
    <row r="135" spans="1:30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</row>
    <row r="136" spans="1:30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</row>
    <row r="137" spans="1:30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</row>
    <row r="138" spans="1:30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</row>
    <row r="139" spans="1:30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</row>
    <row r="140" spans="1:30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</row>
    <row r="141" spans="1:30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</row>
    <row r="142" spans="1:30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</row>
    <row r="143" spans="1:30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</row>
    <row r="144" spans="1:30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</row>
    <row r="145" spans="1:30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</row>
    <row r="146" spans="1:30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</row>
    <row r="147" spans="1:30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</row>
    <row r="148" spans="1:30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</row>
    <row r="149" spans="1:30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</row>
    <row r="150" spans="1:30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</row>
    <row r="151" spans="1:30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</row>
    <row r="152" spans="1:30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</row>
    <row r="153" spans="1:30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</row>
    <row r="154" spans="1:30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</row>
    <row r="155" spans="1:30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</row>
    <row r="156" spans="1:30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</row>
    <row r="157" spans="1:30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</row>
    <row r="158" spans="1:30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</row>
    <row r="159" spans="1:30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</row>
    <row r="160" spans="1:30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</row>
    <row r="161" spans="1:30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</row>
    <row r="162" spans="1:30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</row>
    <row r="163" spans="1:30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</row>
    <row r="164" spans="1:30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</row>
    <row r="165" spans="1:30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</row>
    <row r="166" spans="1:30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</row>
    <row r="167" spans="1:30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</row>
    <row r="168" spans="1:30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</row>
    <row r="169" spans="1:30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</row>
    <row r="170" spans="1:30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</row>
    <row r="171" spans="1:30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</row>
    <row r="172" spans="1:30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</row>
    <row r="173" spans="1:30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</row>
    <row r="174" spans="1:30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</row>
    <row r="175" spans="1:30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</row>
    <row r="176" spans="1:30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</row>
    <row r="177" spans="1:30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</row>
    <row r="178" spans="1:30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</row>
    <row r="179" spans="1:30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</row>
    <row r="180" spans="1:30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</row>
    <row r="181" spans="1:30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</row>
    <row r="182" spans="1:30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</row>
    <row r="183" spans="1:30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</row>
    <row r="184" spans="1:30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</row>
    <row r="185" spans="1:30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</row>
    <row r="186" spans="1:30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</row>
    <row r="187" spans="1:30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</row>
    <row r="188" spans="1:30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</row>
    <row r="189" spans="1:30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</row>
    <row r="190" spans="1:30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</row>
    <row r="191" spans="1:30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</row>
    <row r="192" spans="1:30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</row>
    <row r="193" spans="1:30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</row>
    <row r="194" spans="1:30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</row>
    <row r="195" spans="1:30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</row>
    <row r="196" spans="1:30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</row>
    <row r="197" spans="1:30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</row>
    <row r="198" spans="1:30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</row>
    <row r="199" spans="1:30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</row>
    <row r="200" spans="1:30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</row>
    <row r="201" spans="1:30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</row>
    <row r="202" spans="1:30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</row>
    <row r="203" spans="1:30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</row>
    <row r="204" spans="1:30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</row>
    <row r="205" spans="1:30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</row>
    <row r="206" spans="1:30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</row>
    <row r="207" spans="1:30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</row>
    <row r="208" spans="1:30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</row>
    <row r="209" spans="1:30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</row>
    <row r="210" spans="1:30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</row>
    <row r="211" spans="1:30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</row>
    <row r="212" spans="1:30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</row>
    <row r="213" spans="1:30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</row>
    <row r="214" spans="1:30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</row>
    <row r="215" spans="1:30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</row>
    <row r="216" spans="1:30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</row>
    <row r="217" spans="1:30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</row>
    <row r="218" spans="1:30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</row>
    <row r="219" spans="1:30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</row>
    <row r="220" spans="1:30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</row>
    <row r="221" spans="1:30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</row>
    <row r="222" spans="1:30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</row>
    <row r="223" spans="1:30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</row>
    <row r="224" spans="1:30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</row>
    <row r="225" spans="1:30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</row>
    <row r="226" spans="1:30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</row>
    <row r="227" spans="1:30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</row>
    <row r="228" spans="1:30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</row>
    <row r="229" spans="1:30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</row>
    <row r="230" spans="1:30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</row>
    <row r="231" spans="1:30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</row>
    <row r="232" spans="1:30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</row>
    <row r="233" spans="1:30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</row>
    <row r="234" spans="1:30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</row>
    <row r="235" spans="1:30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</row>
    <row r="236" spans="1:30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</row>
    <row r="237" spans="1:30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</row>
    <row r="238" spans="1:30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</row>
    <row r="239" spans="1:30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</row>
    <row r="240" spans="1:30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</row>
    <row r="241" spans="1:30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</row>
    <row r="242" spans="1:30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</row>
    <row r="243" spans="1:30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</row>
    <row r="244" spans="1:30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</row>
    <row r="245" spans="1:30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</row>
    <row r="246" spans="1:30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</row>
    <row r="247" spans="1:30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</row>
    <row r="248" spans="1:30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</row>
    <row r="249" spans="1:30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</row>
    <row r="250" spans="1:30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</row>
    <row r="251" spans="1:30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</row>
    <row r="252" spans="1:30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</row>
    <row r="253" spans="1:30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</row>
    <row r="254" spans="1:30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</row>
    <row r="255" spans="1:30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</row>
    <row r="256" spans="1:30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</row>
    <row r="257" spans="1:30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</row>
    <row r="258" spans="1:30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</row>
    <row r="259" spans="1:30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</row>
    <row r="260" spans="1:30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</row>
    <row r="261" spans="1:30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</row>
    <row r="262" spans="1:30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</row>
    <row r="263" spans="1:30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</row>
    <row r="264" spans="1:30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</row>
    <row r="265" spans="1:30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</row>
    <row r="266" spans="1:30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</row>
    <row r="267" spans="1:30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</row>
    <row r="268" spans="1:30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</row>
    <row r="269" spans="1:30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</row>
    <row r="270" spans="1:30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</row>
    <row r="271" spans="1:30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</row>
    <row r="272" spans="1:30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</row>
    <row r="273" spans="1:30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</row>
    <row r="274" spans="1:30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</row>
    <row r="275" spans="1:30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</row>
    <row r="276" spans="1:30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</row>
    <row r="277" spans="1:30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</row>
    <row r="278" spans="1:30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</row>
    <row r="279" spans="1:30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</row>
    <row r="280" spans="1:30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</row>
    <row r="281" spans="1:30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</row>
    <row r="282" spans="1:30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</row>
    <row r="283" spans="1:30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</row>
    <row r="284" spans="1:30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</row>
    <row r="285" spans="1:30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</row>
    <row r="286" spans="1:30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</row>
    <row r="287" spans="1:30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</row>
    <row r="288" spans="1:30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</row>
    <row r="289" spans="1:30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</row>
    <row r="290" spans="1:30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</row>
    <row r="291" spans="1:30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</row>
    <row r="292" spans="1:30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</row>
    <row r="293" spans="1:30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</row>
    <row r="294" spans="1:30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</row>
    <row r="295" spans="1:30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</row>
    <row r="296" spans="1:30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</row>
    <row r="297" spans="1:30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</row>
    <row r="298" spans="1:30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</row>
    <row r="299" spans="1:30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</row>
    <row r="300" spans="1:30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</row>
    <row r="301" spans="1:30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</row>
    <row r="302" spans="1:30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</row>
    <row r="303" spans="1:30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</row>
    <row r="304" spans="1:30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</row>
    <row r="305" spans="1:30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</row>
    <row r="306" spans="1:30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</row>
    <row r="307" spans="1:30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</row>
    <row r="308" spans="1:30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</row>
    <row r="309" spans="1:30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</row>
    <row r="310" spans="1:30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</row>
    <row r="311" spans="1:30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</row>
    <row r="312" spans="1:30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</row>
    <row r="313" spans="1:30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</row>
    <row r="314" spans="1:30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</row>
    <row r="315" spans="1:30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</row>
    <row r="316" spans="1:30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</row>
    <row r="317" spans="1:30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</row>
    <row r="318" spans="1:30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</row>
    <row r="319" spans="1:30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</row>
    <row r="320" spans="1:30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</row>
    <row r="321" spans="1:30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</row>
    <row r="322" spans="1:30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</row>
    <row r="323" spans="1:30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</row>
    <row r="324" spans="1:30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</row>
    <row r="325" spans="1:30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</row>
    <row r="326" spans="1:30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</row>
    <row r="327" spans="1:30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</row>
    <row r="328" spans="1:30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</row>
    <row r="329" spans="1:30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</row>
    <row r="330" spans="1:30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</row>
    <row r="331" spans="1:30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</row>
    <row r="332" spans="1:30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</row>
    <row r="333" spans="1:30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</row>
    <row r="334" spans="1:30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</row>
    <row r="335" spans="1:30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</row>
    <row r="336" spans="1:30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</row>
    <row r="337" spans="1:30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</row>
    <row r="338" spans="1:30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</row>
    <row r="339" spans="1:30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</row>
    <row r="340" spans="1:30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</row>
    <row r="341" spans="1:30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</row>
    <row r="342" spans="1:30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</row>
    <row r="343" spans="1:30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</row>
    <row r="344" spans="1:30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</row>
    <row r="345" spans="1:30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</row>
    <row r="346" spans="1:30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</row>
    <row r="347" spans="1:30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</row>
    <row r="348" spans="1:30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</row>
    <row r="349" spans="1:30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</row>
    <row r="350" spans="1:30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</row>
    <row r="351" spans="1:30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</row>
    <row r="352" spans="1:30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</row>
    <row r="353" spans="1:30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</row>
    <row r="354" spans="1:30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</row>
    <row r="355" spans="1:30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</row>
    <row r="356" spans="1:30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</row>
    <row r="357" spans="1:30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</row>
    <row r="358" spans="1:30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</row>
    <row r="359" spans="1:30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</row>
    <row r="360" spans="1:30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</row>
    <row r="361" spans="1:30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</row>
    <row r="362" spans="1:30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</row>
    <row r="363" spans="1:30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</row>
    <row r="364" spans="1:30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</row>
    <row r="365" spans="1:30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</row>
    <row r="366" spans="1:30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</row>
    <row r="367" spans="1:30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</row>
    <row r="368" spans="1:30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</row>
    <row r="369" spans="1:30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</row>
    <row r="370" spans="1:30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</row>
    <row r="371" spans="1:30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</row>
    <row r="372" spans="1:30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</row>
    <row r="373" spans="1:30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</row>
    <row r="374" spans="1:30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</row>
    <row r="375" spans="1:30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</row>
    <row r="376" spans="1:30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</row>
    <row r="377" spans="1:30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</row>
    <row r="378" spans="1:30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</row>
    <row r="379" spans="1:30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</row>
    <row r="380" spans="1:30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</row>
    <row r="381" spans="1:30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</row>
  </sheetData>
  <mergeCells count="2">
    <mergeCell ref="A100:K100"/>
    <mergeCell ref="A4:F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299"/>
  <sheetViews>
    <sheetView tabSelected="1" workbookViewId="0">
      <selection activeCell="C11" sqref="C11:E18"/>
    </sheetView>
  </sheetViews>
  <sheetFormatPr baseColWidth="10" defaultRowHeight="15" x14ac:dyDescent="0.25"/>
  <cols>
    <col min="3" max="3" width="28.7109375" bestFit="1" customWidth="1"/>
    <col min="4" max="4" width="19.7109375" customWidth="1"/>
    <col min="5" max="5" width="19.5703125" customWidth="1"/>
    <col min="6" max="6" width="41.140625" bestFit="1" customWidth="1"/>
    <col min="7" max="7" width="10.28515625" bestFit="1" customWidth="1"/>
    <col min="8" max="8" width="28.140625" bestFit="1" customWidth="1"/>
  </cols>
  <sheetData>
    <row r="1" spans="1:40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40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40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</row>
    <row r="6" spans="1:40" ht="21" x14ac:dyDescent="0.35">
      <c r="A6" s="10"/>
      <c r="B6" s="10"/>
      <c r="C6" s="10"/>
      <c r="D6" s="120" t="s">
        <v>101</v>
      </c>
      <c r="E6" s="12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</row>
    <row r="8" spans="1:40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</row>
    <row r="9" spans="1:40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</row>
    <row r="10" spans="1:40" ht="15.75" thickBo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</row>
    <row r="11" spans="1:40" ht="15.75" thickBot="1" x14ac:dyDescent="0.3">
      <c r="A11" s="10"/>
      <c r="B11" s="10"/>
      <c r="C11" s="18" t="s">
        <v>81</v>
      </c>
      <c r="D11" s="18" t="s">
        <v>79</v>
      </c>
      <c r="E11" s="22" t="s">
        <v>80</v>
      </c>
      <c r="F11" s="18" t="s">
        <v>82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</row>
    <row r="12" spans="1:40" x14ac:dyDescent="0.25">
      <c r="A12" s="10"/>
      <c r="C12" s="19" t="s">
        <v>1</v>
      </c>
      <c r="D12" s="19" t="s">
        <v>87</v>
      </c>
      <c r="E12" s="23" t="s">
        <v>217</v>
      </c>
      <c r="F12" s="19" t="s">
        <v>83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</row>
    <row r="13" spans="1:40" x14ac:dyDescent="0.25">
      <c r="A13" s="10"/>
      <c r="B13" s="10"/>
      <c r="C13" s="20" t="s">
        <v>88</v>
      </c>
      <c r="D13" s="20" t="s">
        <v>89</v>
      </c>
      <c r="E13" s="24" t="s">
        <v>216</v>
      </c>
      <c r="F13" s="2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</row>
    <row r="14" spans="1:40" x14ac:dyDescent="0.25">
      <c r="A14" s="10"/>
      <c r="B14" s="10"/>
      <c r="C14" s="20" t="s">
        <v>197</v>
      </c>
      <c r="D14" s="20" t="s">
        <v>198</v>
      </c>
      <c r="E14" s="24" t="s">
        <v>100</v>
      </c>
      <c r="F14" s="20" t="s">
        <v>211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</row>
    <row r="15" spans="1:40" x14ac:dyDescent="0.25">
      <c r="A15" s="10"/>
      <c r="B15" s="10"/>
      <c r="C15" s="20" t="s">
        <v>196</v>
      </c>
      <c r="D15" s="20" t="s">
        <v>85</v>
      </c>
      <c r="E15" s="24" t="s">
        <v>90</v>
      </c>
      <c r="F15" s="20" t="s">
        <v>91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</row>
    <row r="16" spans="1:40" x14ac:dyDescent="0.25">
      <c r="A16" s="10"/>
      <c r="B16" s="10"/>
      <c r="C16" s="20" t="s">
        <v>86</v>
      </c>
      <c r="D16" s="20" t="s">
        <v>92</v>
      </c>
      <c r="E16" s="24" t="s">
        <v>93</v>
      </c>
      <c r="F16" s="20" t="s">
        <v>94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</row>
    <row r="17" spans="1:40" x14ac:dyDescent="0.25">
      <c r="A17" s="10"/>
      <c r="B17" s="10"/>
      <c r="C17" s="20" t="s">
        <v>95</v>
      </c>
      <c r="D17" s="20" t="s">
        <v>96</v>
      </c>
      <c r="E17" s="24" t="s">
        <v>215</v>
      </c>
      <c r="F17" s="20" t="s">
        <v>97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</row>
    <row r="18" spans="1:40" ht="15.75" thickBot="1" x14ac:dyDescent="0.3">
      <c r="A18" s="10"/>
      <c r="B18" s="10"/>
      <c r="C18" s="21" t="s">
        <v>98</v>
      </c>
      <c r="D18" s="21" t="s">
        <v>99</v>
      </c>
      <c r="E18" s="25" t="s">
        <v>100</v>
      </c>
      <c r="F18" s="21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</row>
    <row r="19" spans="1:40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</row>
    <row r="20" spans="1:40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</row>
    <row r="21" spans="1:40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</row>
    <row r="22" spans="1:40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</row>
    <row r="23" spans="1:40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</row>
    <row r="24" spans="1:40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</row>
    <row r="25" spans="1:40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</row>
    <row r="26" spans="1:40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</row>
    <row r="27" spans="1:40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</row>
    <row r="28" spans="1:40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</row>
    <row r="29" spans="1:40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</row>
    <row r="30" spans="1:40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</row>
    <row r="31" spans="1:40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</row>
    <row r="32" spans="1:40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</row>
    <row r="33" spans="1:40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</row>
    <row r="34" spans="1:40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</row>
    <row r="35" spans="1:40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</row>
    <row r="36" spans="1:40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</row>
    <row r="37" spans="1:40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</row>
    <row r="38" spans="1:40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</row>
    <row r="39" spans="1:40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</row>
    <row r="40" spans="1:40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</row>
    <row r="41" spans="1:40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</row>
    <row r="42" spans="1:40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</row>
    <row r="43" spans="1:40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</row>
    <row r="44" spans="1:40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</row>
    <row r="45" spans="1:40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</row>
    <row r="46" spans="1:40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</row>
    <row r="47" spans="1:40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</row>
    <row r="48" spans="1:40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</row>
    <row r="49" spans="1:40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</row>
    <row r="50" spans="1:40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</row>
    <row r="51" spans="1:40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</row>
    <row r="52" spans="1:40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</row>
    <row r="53" spans="1:40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</row>
    <row r="54" spans="1:40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</row>
    <row r="55" spans="1:40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</row>
    <row r="56" spans="1:40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</row>
    <row r="57" spans="1:40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</row>
    <row r="58" spans="1:40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</row>
    <row r="59" spans="1:40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1:40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</row>
    <row r="61" spans="1:40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</row>
    <row r="62" spans="1:40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</row>
    <row r="63" spans="1:40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</row>
    <row r="64" spans="1:40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</row>
    <row r="65" spans="1:40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</row>
    <row r="66" spans="1:40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</row>
    <row r="67" spans="1:40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</row>
    <row r="68" spans="1:40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</row>
    <row r="69" spans="1:40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</row>
    <row r="70" spans="1:40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</row>
    <row r="71" spans="1:40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</row>
    <row r="72" spans="1:40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</row>
    <row r="73" spans="1:40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</row>
    <row r="74" spans="1:40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</row>
    <row r="75" spans="1:40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</row>
    <row r="76" spans="1:40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</row>
    <row r="77" spans="1:40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</row>
    <row r="78" spans="1:40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</row>
    <row r="79" spans="1:40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</row>
    <row r="80" spans="1:40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</row>
    <row r="81" spans="1:40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</row>
    <row r="82" spans="1:40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</row>
    <row r="83" spans="1:40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</row>
    <row r="84" spans="1:40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</row>
    <row r="85" spans="1:40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</row>
    <row r="86" spans="1:40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</row>
    <row r="87" spans="1:40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</row>
    <row r="88" spans="1:40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</row>
    <row r="89" spans="1:40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</row>
    <row r="90" spans="1:40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</row>
    <row r="91" spans="1:40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</row>
    <row r="92" spans="1:40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</row>
    <row r="93" spans="1:40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</row>
    <row r="94" spans="1:40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</row>
    <row r="95" spans="1:40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</row>
    <row r="96" spans="1:40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</row>
    <row r="97" spans="1:40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</row>
    <row r="98" spans="1:40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</row>
    <row r="99" spans="1:40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</row>
    <row r="100" spans="1:40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</row>
    <row r="101" spans="1:40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</row>
    <row r="102" spans="1:40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</row>
    <row r="103" spans="1:40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</row>
    <row r="104" spans="1:40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</row>
    <row r="105" spans="1:40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</row>
    <row r="106" spans="1:40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</row>
    <row r="107" spans="1:40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</row>
    <row r="108" spans="1:40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</row>
    <row r="109" spans="1:40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</row>
    <row r="110" spans="1:40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</row>
    <row r="111" spans="1:40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</row>
    <row r="112" spans="1:40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</row>
    <row r="113" spans="1:40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</row>
    <row r="114" spans="1:40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</row>
    <row r="115" spans="1:40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</row>
    <row r="116" spans="1:40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</row>
    <row r="117" spans="1:40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</row>
    <row r="118" spans="1:40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</row>
    <row r="119" spans="1:40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</row>
    <row r="120" spans="1:40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</row>
    <row r="121" spans="1:40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</row>
    <row r="122" spans="1:40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</row>
    <row r="123" spans="1:40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</row>
    <row r="124" spans="1:40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</row>
    <row r="125" spans="1:40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</row>
    <row r="126" spans="1:40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</row>
    <row r="127" spans="1:40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</row>
    <row r="128" spans="1:40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</row>
    <row r="129" spans="1:40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</row>
    <row r="130" spans="1:40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</row>
    <row r="131" spans="1:40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</row>
    <row r="132" spans="1:40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</row>
    <row r="133" spans="1:40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</row>
    <row r="134" spans="1:40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</row>
    <row r="135" spans="1:40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</row>
    <row r="136" spans="1:40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</row>
    <row r="137" spans="1:40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</row>
    <row r="138" spans="1:40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</row>
    <row r="139" spans="1:40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</row>
    <row r="140" spans="1:40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</row>
    <row r="141" spans="1:40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</row>
    <row r="142" spans="1:40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</row>
    <row r="143" spans="1:40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</row>
    <row r="144" spans="1:40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</row>
    <row r="145" spans="1:40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</row>
    <row r="146" spans="1:40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</row>
    <row r="147" spans="1:40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</row>
    <row r="148" spans="1:40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</row>
    <row r="149" spans="1:40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</row>
    <row r="150" spans="1:40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</row>
    <row r="151" spans="1:40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</row>
    <row r="152" spans="1:40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</row>
    <row r="153" spans="1:40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</row>
    <row r="154" spans="1:40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</row>
    <row r="155" spans="1:40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</row>
    <row r="156" spans="1:40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</row>
    <row r="157" spans="1:40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</row>
    <row r="158" spans="1:40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</row>
    <row r="159" spans="1:40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</row>
    <row r="160" spans="1:40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</row>
    <row r="161" spans="1:40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</row>
    <row r="162" spans="1:40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</row>
    <row r="163" spans="1:40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</row>
    <row r="164" spans="1:40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</row>
    <row r="165" spans="1:40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</row>
    <row r="166" spans="1:40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</row>
    <row r="167" spans="1:40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</row>
    <row r="168" spans="1:40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</row>
    <row r="169" spans="1:40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</row>
    <row r="170" spans="1:40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</row>
    <row r="171" spans="1:40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</row>
    <row r="172" spans="1:40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</row>
    <row r="173" spans="1:40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</row>
    <row r="174" spans="1:40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</row>
    <row r="175" spans="1:40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</row>
    <row r="176" spans="1:40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</row>
    <row r="177" spans="1:40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</row>
    <row r="178" spans="1:40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</row>
    <row r="179" spans="1:40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</row>
    <row r="180" spans="1:40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</row>
    <row r="181" spans="1:40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</row>
    <row r="182" spans="1:40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</row>
    <row r="183" spans="1:40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</row>
    <row r="184" spans="1:40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</row>
    <row r="185" spans="1:40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</row>
    <row r="186" spans="1:40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</row>
    <row r="187" spans="1:40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</row>
    <row r="188" spans="1:40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</row>
    <row r="189" spans="1:40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</row>
    <row r="190" spans="1:40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</row>
    <row r="191" spans="1:40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</row>
    <row r="192" spans="1:40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</row>
    <row r="193" spans="1:40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</row>
    <row r="194" spans="1:40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</row>
    <row r="195" spans="1:40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</row>
    <row r="196" spans="1:40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</row>
    <row r="197" spans="1:40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</row>
    <row r="198" spans="1:40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</row>
    <row r="199" spans="1:40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</row>
    <row r="200" spans="1:40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</row>
    <row r="201" spans="1:40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</row>
    <row r="202" spans="1:40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</row>
    <row r="203" spans="1:40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</row>
    <row r="204" spans="1:40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</row>
    <row r="205" spans="1:40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</row>
    <row r="206" spans="1:40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</row>
    <row r="207" spans="1:40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</row>
    <row r="208" spans="1:40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</row>
    <row r="209" spans="1:40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</row>
    <row r="210" spans="1:40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</row>
    <row r="211" spans="1:40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</row>
    <row r="212" spans="1:40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</row>
    <row r="213" spans="1:40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</row>
    <row r="214" spans="1:40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</row>
    <row r="215" spans="1:40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</row>
    <row r="216" spans="1:40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</row>
    <row r="217" spans="1:40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</row>
    <row r="218" spans="1:40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</row>
    <row r="219" spans="1:40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</row>
    <row r="220" spans="1:40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</row>
    <row r="221" spans="1:40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</row>
    <row r="222" spans="1:40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</row>
    <row r="223" spans="1:40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</row>
    <row r="224" spans="1:40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</row>
    <row r="225" spans="1:40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</row>
    <row r="226" spans="1:40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</row>
    <row r="227" spans="1:40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</row>
    <row r="228" spans="1:40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</row>
    <row r="229" spans="1:40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</row>
    <row r="230" spans="1:40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</row>
    <row r="231" spans="1:40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</row>
    <row r="232" spans="1:40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</row>
    <row r="233" spans="1:40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</row>
    <row r="234" spans="1:40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</row>
    <row r="235" spans="1:40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</row>
    <row r="236" spans="1:40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</row>
    <row r="237" spans="1:40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</row>
    <row r="238" spans="1:40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</row>
    <row r="239" spans="1:40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</row>
    <row r="240" spans="1:40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</row>
    <row r="241" spans="1:40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</row>
    <row r="242" spans="1:40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</row>
    <row r="243" spans="1:40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</row>
    <row r="244" spans="1:40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</row>
    <row r="245" spans="1:40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</row>
    <row r="246" spans="1:40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</row>
    <row r="247" spans="1:40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</row>
    <row r="248" spans="1:40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</row>
    <row r="249" spans="1:40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</row>
    <row r="250" spans="1:40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</row>
    <row r="251" spans="1:40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</row>
    <row r="252" spans="1:40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</row>
    <row r="253" spans="1:40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</row>
    <row r="254" spans="1:40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</row>
    <row r="255" spans="1:40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</row>
    <row r="256" spans="1:40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</row>
    <row r="257" spans="1:40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</row>
    <row r="258" spans="1:40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</row>
    <row r="259" spans="1:40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</row>
    <row r="260" spans="1:40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</row>
    <row r="261" spans="1:40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</row>
    <row r="262" spans="1:40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</row>
    <row r="263" spans="1:40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</row>
    <row r="264" spans="1:40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</row>
    <row r="265" spans="1:40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</row>
    <row r="266" spans="1:40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</row>
    <row r="267" spans="1:40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</row>
    <row r="268" spans="1:40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</row>
    <row r="269" spans="1:40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</row>
    <row r="270" spans="1:40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</row>
    <row r="271" spans="1:40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</row>
    <row r="272" spans="1:40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</row>
    <row r="273" spans="1:40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</row>
    <row r="274" spans="1:40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</row>
    <row r="275" spans="1:40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</row>
    <row r="276" spans="1:40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</row>
    <row r="277" spans="1:40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</row>
    <row r="278" spans="1:40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</row>
    <row r="279" spans="1:40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</row>
    <row r="280" spans="1:40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</row>
    <row r="281" spans="1:40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</row>
    <row r="282" spans="1:40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</row>
    <row r="283" spans="1:40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</row>
    <row r="284" spans="1:40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</row>
    <row r="285" spans="1:40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</row>
    <row r="286" spans="1:40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</row>
    <row r="287" spans="1:40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</row>
    <row r="288" spans="1:40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</row>
    <row r="289" spans="1:40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</row>
    <row r="290" spans="1:40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</row>
    <row r="291" spans="1:40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</row>
    <row r="292" spans="1:40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</row>
    <row r="293" spans="1:40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</row>
    <row r="294" spans="1:40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</row>
    <row r="295" spans="1:40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</row>
    <row r="296" spans="1:40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</row>
    <row r="297" spans="1:40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</row>
    <row r="298" spans="1:40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</row>
    <row r="299" spans="1:40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</row>
  </sheetData>
  <mergeCells count="1">
    <mergeCell ref="D6:E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73"/>
  <sheetViews>
    <sheetView topLeftCell="A7" workbookViewId="0">
      <selection activeCell="D41" sqref="D41"/>
    </sheetView>
  </sheetViews>
  <sheetFormatPr baseColWidth="10" defaultRowHeight="15" x14ac:dyDescent="0.25"/>
  <cols>
    <col min="1" max="1" width="8.42578125" customWidth="1"/>
    <col min="2" max="2" width="38.7109375" customWidth="1"/>
    <col min="3" max="3" width="36.28515625" customWidth="1"/>
    <col min="4" max="4" width="30.85546875" customWidth="1"/>
    <col min="5" max="5" width="28.5703125" customWidth="1"/>
    <col min="6" max="6" width="18.28515625" customWidth="1"/>
    <col min="7" max="9" width="11.5703125" style="10"/>
  </cols>
  <sheetData>
    <row r="1" spans="1:19" x14ac:dyDescent="0.25">
      <c r="A1" s="10"/>
      <c r="B1" s="10"/>
      <c r="C1" s="10"/>
      <c r="D1" s="10"/>
      <c r="E1" s="10"/>
      <c r="F1" s="10"/>
      <c r="J1" s="10"/>
      <c r="K1" s="10"/>
      <c r="L1" s="10"/>
      <c r="M1" s="10"/>
    </row>
    <row r="2" spans="1:19" x14ac:dyDescent="0.25">
      <c r="A2" s="10"/>
      <c r="B2" s="10"/>
      <c r="C2" s="10"/>
      <c r="D2" s="10"/>
      <c r="E2" s="10"/>
      <c r="F2" s="10"/>
      <c r="J2" s="10"/>
      <c r="K2" s="10"/>
      <c r="L2" s="10"/>
      <c r="M2" s="10"/>
    </row>
    <row r="3" spans="1:19" x14ac:dyDescent="0.25">
      <c r="A3" s="10"/>
      <c r="B3" s="10"/>
      <c r="C3" s="10"/>
      <c r="D3" s="10"/>
      <c r="E3" s="10"/>
      <c r="F3" s="10"/>
      <c r="J3" s="10"/>
      <c r="K3" s="10"/>
      <c r="L3" s="10"/>
      <c r="M3" s="10"/>
    </row>
    <row r="4" spans="1:19" x14ac:dyDescent="0.25">
      <c r="A4" s="10"/>
      <c r="B4" s="10"/>
      <c r="C4" s="10"/>
      <c r="D4" s="10"/>
      <c r="E4" s="10"/>
      <c r="F4" s="10"/>
      <c r="J4" s="10"/>
      <c r="K4" s="10"/>
      <c r="L4" s="10"/>
      <c r="M4" s="10"/>
    </row>
    <row r="5" spans="1:19" x14ac:dyDescent="0.25">
      <c r="A5" s="10"/>
      <c r="B5" s="10"/>
      <c r="C5" s="10"/>
      <c r="D5" s="10"/>
      <c r="E5" s="10"/>
      <c r="F5" s="10"/>
      <c r="J5" s="10"/>
      <c r="K5" s="10"/>
      <c r="L5" s="10"/>
      <c r="M5" s="10"/>
    </row>
    <row r="6" spans="1:19" x14ac:dyDescent="0.25">
      <c r="A6" s="10"/>
      <c r="B6" s="10"/>
      <c r="C6" s="10"/>
      <c r="D6" s="10"/>
      <c r="E6" s="10"/>
      <c r="F6" s="10"/>
      <c r="J6" s="10"/>
      <c r="K6" s="10"/>
      <c r="L6" s="10"/>
      <c r="M6" s="10"/>
    </row>
    <row r="7" spans="1:19" x14ac:dyDescent="0.25">
      <c r="B7" s="10"/>
      <c r="C7" s="10"/>
      <c r="D7" s="10"/>
      <c r="E7" s="10"/>
      <c r="F7" s="10"/>
      <c r="J7" s="10"/>
      <c r="K7" s="10"/>
      <c r="L7" s="10"/>
      <c r="M7" s="10"/>
    </row>
    <row r="8" spans="1:19" ht="21" x14ac:dyDescent="0.35">
      <c r="A8" s="10"/>
      <c r="B8" s="121" t="s">
        <v>122</v>
      </c>
      <c r="C8" s="121"/>
      <c r="D8" s="121"/>
      <c r="E8" s="121"/>
      <c r="F8" s="41"/>
      <c r="J8" s="10"/>
      <c r="K8" s="10"/>
      <c r="L8" s="10"/>
      <c r="M8" s="10"/>
    </row>
    <row r="9" spans="1:19" x14ac:dyDescent="0.25">
      <c r="A9" s="10"/>
      <c r="B9" s="10"/>
      <c r="C9" s="10"/>
      <c r="D9" s="10"/>
      <c r="E9" s="10"/>
      <c r="F9" s="10"/>
      <c r="J9" s="10"/>
      <c r="K9" s="10"/>
      <c r="L9" s="10"/>
      <c r="M9" s="10"/>
    </row>
    <row r="10" spans="1:19" ht="15.75" thickBot="1" x14ac:dyDescent="0.3">
      <c r="A10" s="10"/>
      <c r="B10" s="10"/>
      <c r="C10" s="10"/>
      <c r="D10" s="10"/>
      <c r="E10" s="10"/>
      <c r="F10" s="10"/>
      <c r="J10" s="10"/>
      <c r="K10" s="10"/>
      <c r="L10" s="10"/>
      <c r="M10" s="10"/>
    </row>
    <row r="11" spans="1:19" ht="24" thickBot="1" x14ac:dyDescent="0.4">
      <c r="A11" s="10"/>
      <c r="B11" s="122" t="s">
        <v>144</v>
      </c>
      <c r="C11" s="123"/>
      <c r="D11" s="10"/>
      <c r="E11" s="10"/>
      <c r="F11" s="10"/>
      <c r="I11"/>
    </row>
    <row r="12" spans="1:19" ht="15.75" thickBot="1" x14ac:dyDescent="0.3">
      <c r="A12" s="10"/>
      <c r="B12" s="105" t="s">
        <v>145</v>
      </c>
      <c r="C12" s="106" t="s">
        <v>121</v>
      </c>
      <c r="D12" s="10"/>
      <c r="E12" s="10"/>
      <c r="F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5.75" thickBot="1" x14ac:dyDescent="0.3">
      <c r="A13" s="10"/>
      <c r="B13" s="40" t="s">
        <v>120</v>
      </c>
      <c r="C13" s="40" t="s">
        <v>146</v>
      </c>
      <c r="D13" s="10"/>
      <c r="E13" s="10"/>
      <c r="F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ht="15.75" thickBot="1" x14ac:dyDescent="0.3">
      <c r="A14" s="10"/>
      <c r="B14" s="40" t="s">
        <v>119</v>
      </c>
      <c r="C14" s="40" t="s">
        <v>147</v>
      </c>
      <c r="D14" s="10"/>
      <c r="E14" s="10"/>
      <c r="F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15.75" thickBot="1" x14ac:dyDescent="0.3">
      <c r="A15" s="10"/>
      <c r="B15" s="40" t="s">
        <v>118</v>
      </c>
      <c r="C15" s="40" t="s">
        <v>148</v>
      </c>
      <c r="D15" s="10"/>
      <c r="E15" s="10"/>
      <c r="F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ht="15.75" thickBot="1" x14ac:dyDescent="0.3">
      <c r="A16" s="10"/>
      <c r="B16" s="40" t="s">
        <v>117</v>
      </c>
      <c r="C16" s="40" t="s">
        <v>149</v>
      </c>
      <c r="D16" s="10"/>
      <c r="E16" s="10"/>
      <c r="F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22" ht="15.75" thickBot="1" x14ac:dyDescent="0.3">
      <c r="A17" s="10"/>
      <c r="B17" s="40" t="s">
        <v>150</v>
      </c>
      <c r="C17" s="40" t="s">
        <v>151</v>
      </c>
      <c r="D17" s="10"/>
      <c r="E17" s="10"/>
      <c r="F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22" ht="15.75" thickBot="1" x14ac:dyDescent="0.3">
      <c r="A18" s="10"/>
      <c r="B18" s="40" t="s">
        <v>152</v>
      </c>
      <c r="C18" s="40" t="s">
        <v>153</v>
      </c>
      <c r="D18" s="10"/>
      <c r="E18" s="10"/>
      <c r="F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22" ht="15.75" thickBot="1" x14ac:dyDescent="0.3">
      <c r="A19" s="10"/>
      <c r="B19" s="40" t="s">
        <v>154</v>
      </c>
      <c r="C19" s="40" t="s">
        <v>155</v>
      </c>
      <c r="D19" s="10"/>
      <c r="E19" s="10"/>
      <c r="F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22" ht="16.149999999999999" customHeight="1" thickBot="1" x14ac:dyDescent="0.3">
      <c r="A20" s="10"/>
      <c r="B20" s="40" t="s">
        <v>161</v>
      </c>
      <c r="C20" s="40" t="s">
        <v>158</v>
      </c>
      <c r="D20" s="10"/>
      <c r="E20" s="10"/>
      <c r="F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22" ht="15.75" thickBot="1" x14ac:dyDescent="0.3">
      <c r="A21" s="10"/>
      <c r="B21" s="40" t="s">
        <v>116</v>
      </c>
      <c r="C21" s="40" t="s">
        <v>157</v>
      </c>
      <c r="D21" s="10"/>
      <c r="E21" s="10"/>
      <c r="F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22" x14ac:dyDescent="0.25">
      <c r="A22" s="10"/>
      <c r="B22" s="10"/>
      <c r="C22" s="10"/>
      <c r="D22" s="10"/>
      <c r="E22" s="10"/>
      <c r="F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22" x14ac:dyDescent="0.25">
      <c r="A23" s="10"/>
      <c r="B23" s="10"/>
      <c r="C23" s="10"/>
      <c r="D23" s="10"/>
      <c r="E23" s="10"/>
      <c r="F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22" x14ac:dyDescent="0.25">
      <c r="A24" s="10"/>
      <c r="B24" s="10"/>
      <c r="C24" s="10"/>
      <c r="D24" s="10"/>
      <c r="E24" s="10"/>
      <c r="F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22" x14ac:dyDescent="0.25">
      <c r="A25" s="10"/>
      <c r="C25" s="111"/>
      <c r="D25" s="111"/>
      <c r="E25" s="111"/>
      <c r="F25" s="10"/>
      <c r="J25" s="10"/>
      <c r="K25" s="10"/>
      <c r="L25" s="10"/>
      <c r="M25" s="10"/>
      <c r="N25" s="10"/>
      <c r="O25" s="10"/>
      <c r="P25" s="10"/>
      <c r="Q25" s="10"/>
    </row>
    <row r="26" spans="1:22" x14ac:dyDescent="0.25">
      <c r="A26" s="10"/>
      <c r="B26" s="107" t="s">
        <v>79</v>
      </c>
      <c r="C26" s="107" t="s">
        <v>162</v>
      </c>
      <c r="D26" s="107" t="s">
        <v>175</v>
      </c>
      <c r="E26" s="107" t="s">
        <v>176</v>
      </c>
      <c r="F26" s="10"/>
      <c r="J26" s="10"/>
      <c r="K26" s="10"/>
      <c r="L26" s="10"/>
      <c r="M26" s="10"/>
      <c r="N26" s="10"/>
      <c r="O26" s="10"/>
      <c r="P26" s="10"/>
      <c r="Q26" s="10"/>
    </row>
    <row r="27" spans="1:22" x14ac:dyDescent="0.25">
      <c r="A27" s="10"/>
      <c r="B27" s="108" t="s">
        <v>1</v>
      </c>
      <c r="C27" s="109" t="s">
        <v>163</v>
      </c>
      <c r="D27" s="108" t="s">
        <v>177</v>
      </c>
      <c r="E27" s="112" t="s">
        <v>178</v>
      </c>
      <c r="F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08" t="s">
        <v>1</v>
      </c>
      <c r="C28" s="109" t="s">
        <v>164</v>
      </c>
      <c r="D28" s="108" t="s">
        <v>179</v>
      </c>
      <c r="E28" s="112" t="s">
        <v>180</v>
      </c>
      <c r="F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0"/>
      <c r="B29" s="108" t="s">
        <v>84</v>
      </c>
      <c r="C29" s="108" t="s">
        <v>165</v>
      </c>
      <c r="D29" s="108" t="s">
        <v>181</v>
      </c>
      <c r="E29" s="108" t="s">
        <v>182</v>
      </c>
      <c r="F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x14ac:dyDescent="0.25">
      <c r="A30" s="10"/>
      <c r="B30" s="108" t="s">
        <v>84</v>
      </c>
      <c r="C30" s="108" t="s">
        <v>166</v>
      </c>
      <c r="D30" s="110" t="s">
        <v>183</v>
      </c>
      <c r="E30" s="110" t="s">
        <v>184</v>
      </c>
      <c r="F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x14ac:dyDescent="0.25">
      <c r="A31" s="10"/>
      <c r="B31" s="108" t="s">
        <v>205</v>
      </c>
      <c r="C31" s="108" t="s">
        <v>207</v>
      </c>
      <c r="D31" s="110">
        <v>18.899999999999999</v>
      </c>
      <c r="E31" s="110" t="s">
        <v>209</v>
      </c>
      <c r="F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x14ac:dyDescent="0.25">
      <c r="A32" s="10"/>
      <c r="B32" s="110" t="s">
        <v>206</v>
      </c>
      <c r="C32" s="110" t="s">
        <v>208</v>
      </c>
      <c r="D32" s="110">
        <v>208.1</v>
      </c>
      <c r="E32" s="110" t="s">
        <v>210</v>
      </c>
      <c r="F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x14ac:dyDescent="0.25">
      <c r="A33" s="10"/>
      <c r="B33" s="110" t="s">
        <v>86</v>
      </c>
      <c r="C33" s="109" t="s">
        <v>167</v>
      </c>
      <c r="D33" s="113" t="s">
        <v>185</v>
      </c>
      <c r="E33" s="112" t="s">
        <v>186</v>
      </c>
      <c r="F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x14ac:dyDescent="0.25">
      <c r="A34" s="10"/>
      <c r="B34" s="110" t="s">
        <v>86</v>
      </c>
      <c r="C34" s="109" t="s">
        <v>168</v>
      </c>
      <c r="D34" s="110">
        <v>18.899999999999999</v>
      </c>
      <c r="E34" s="112" t="s">
        <v>187</v>
      </c>
      <c r="F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22" x14ac:dyDescent="0.25">
      <c r="A35" s="10"/>
      <c r="B35" s="110" t="s">
        <v>86</v>
      </c>
      <c r="C35" s="109" t="s">
        <v>169</v>
      </c>
      <c r="D35" s="110">
        <v>208.1</v>
      </c>
      <c r="E35" s="112" t="s">
        <v>188</v>
      </c>
      <c r="F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22" x14ac:dyDescent="0.25">
      <c r="A36" s="10"/>
      <c r="B36" s="110" t="s">
        <v>170</v>
      </c>
      <c r="C36" s="110" t="s">
        <v>171</v>
      </c>
      <c r="D36" s="110" t="s">
        <v>189</v>
      </c>
      <c r="E36" s="110" t="s">
        <v>190</v>
      </c>
      <c r="F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22" x14ac:dyDescent="0.25">
      <c r="A37" s="10"/>
      <c r="B37" s="108" t="s">
        <v>170</v>
      </c>
      <c r="C37" s="108" t="s">
        <v>172</v>
      </c>
      <c r="D37" s="108" t="s">
        <v>191</v>
      </c>
      <c r="E37" s="108" t="s">
        <v>192</v>
      </c>
      <c r="F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22" x14ac:dyDescent="0.25">
      <c r="A38" s="10"/>
      <c r="B38" s="108" t="s">
        <v>88</v>
      </c>
      <c r="C38" s="108" t="s">
        <v>173</v>
      </c>
      <c r="D38" s="108" t="s">
        <v>181</v>
      </c>
      <c r="E38" s="108" t="s">
        <v>193</v>
      </c>
      <c r="F38" s="10"/>
      <c r="H38"/>
      <c r="I38"/>
    </row>
    <row r="39" spans="1:22" x14ac:dyDescent="0.25">
      <c r="A39" s="10"/>
      <c r="B39" s="108" t="s">
        <v>88</v>
      </c>
      <c r="C39" s="108" t="s">
        <v>174</v>
      </c>
      <c r="D39" s="108" t="s">
        <v>194</v>
      </c>
      <c r="E39" s="108" t="s">
        <v>195</v>
      </c>
      <c r="F39" s="10"/>
    </row>
    <row r="40" spans="1:22" x14ac:dyDescent="0.25">
      <c r="A40" s="10"/>
      <c r="B40" s="10"/>
      <c r="C40" s="10"/>
      <c r="D40" s="10"/>
      <c r="E40" s="10"/>
      <c r="F40" s="10"/>
    </row>
    <row r="41" spans="1:22" x14ac:dyDescent="0.25">
      <c r="A41" s="10"/>
      <c r="B41" s="10"/>
      <c r="C41" s="10"/>
      <c r="D41" s="10"/>
      <c r="E41" s="10"/>
      <c r="F41" s="10"/>
    </row>
    <row r="42" spans="1:22" x14ac:dyDescent="0.25">
      <c r="A42" s="10"/>
      <c r="B42" s="10"/>
      <c r="C42" s="10"/>
      <c r="D42" s="10"/>
      <c r="E42" s="10"/>
      <c r="F42" s="10"/>
    </row>
    <row r="43" spans="1:22" x14ac:dyDescent="0.25">
      <c r="A43" s="10"/>
      <c r="B43" s="10"/>
      <c r="C43" s="10"/>
      <c r="D43" s="10"/>
      <c r="E43" s="10"/>
      <c r="F43" s="10"/>
    </row>
    <row r="44" spans="1:22" x14ac:dyDescent="0.25">
      <c r="A44" s="10"/>
      <c r="B44" s="10"/>
      <c r="C44" s="10"/>
      <c r="D44" s="10"/>
      <c r="E44" s="10"/>
      <c r="F44" s="10"/>
    </row>
    <row r="45" spans="1:22" x14ac:dyDescent="0.25">
      <c r="A45" s="10"/>
      <c r="B45" s="10"/>
      <c r="C45" s="10"/>
      <c r="D45" s="10"/>
      <c r="E45" s="10"/>
      <c r="F45" s="10"/>
    </row>
    <row r="46" spans="1:22" x14ac:dyDescent="0.25">
      <c r="A46" s="10"/>
      <c r="B46" s="10"/>
      <c r="C46" s="10"/>
      <c r="D46" s="10"/>
      <c r="E46" s="10"/>
      <c r="F46" s="10"/>
    </row>
    <row r="47" spans="1:22" x14ac:dyDescent="0.25">
      <c r="A47" s="10"/>
      <c r="B47" s="10"/>
      <c r="C47" s="10"/>
      <c r="D47" s="10"/>
      <c r="E47" s="10"/>
      <c r="F47" s="10"/>
    </row>
    <row r="48" spans="1:22" x14ac:dyDescent="0.25">
      <c r="A48" s="10"/>
      <c r="B48" s="10"/>
      <c r="C48" s="10"/>
      <c r="D48" s="10"/>
      <c r="E48" s="10"/>
      <c r="F48" s="10"/>
      <c r="J48" s="10"/>
      <c r="K48" s="10"/>
      <c r="L48" s="10"/>
      <c r="M48" s="10"/>
    </row>
    <row r="49" spans="1:24" x14ac:dyDescent="0.25">
      <c r="A49" s="10"/>
      <c r="B49" s="10"/>
      <c r="C49" s="10"/>
      <c r="D49" s="10"/>
      <c r="E49" s="10"/>
      <c r="F49" s="10"/>
      <c r="J49" s="10"/>
      <c r="K49" s="10"/>
      <c r="L49" s="10"/>
      <c r="M49" s="10"/>
    </row>
    <row r="50" spans="1:24" x14ac:dyDescent="0.25">
      <c r="A50" s="10"/>
      <c r="B50" s="10"/>
      <c r="C50" s="10"/>
      <c r="D50" s="10"/>
      <c r="E50" s="10"/>
      <c r="F50" s="10"/>
      <c r="J50" s="10"/>
      <c r="K50" s="10"/>
      <c r="L50" s="10"/>
      <c r="M50" s="10"/>
    </row>
    <row r="51" spans="1:24" x14ac:dyDescent="0.25">
      <c r="A51" s="10"/>
      <c r="B51" s="10"/>
      <c r="C51" s="10"/>
      <c r="D51" s="10"/>
      <c r="E51" s="10"/>
      <c r="F51" s="10"/>
      <c r="J51" s="10"/>
      <c r="K51" s="10"/>
      <c r="L51" s="10"/>
      <c r="M51" s="10"/>
    </row>
    <row r="52" spans="1:24" x14ac:dyDescent="0.25">
      <c r="A52" s="10"/>
      <c r="B52" s="10"/>
      <c r="C52" s="10"/>
      <c r="D52" s="10"/>
      <c r="E52" s="10"/>
      <c r="F52" s="10"/>
      <c r="J52" s="10"/>
      <c r="K52" s="10"/>
      <c r="L52" s="10"/>
      <c r="M52" s="10"/>
    </row>
    <row r="53" spans="1:24" x14ac:dyDescent="0.25">
      <c r="A53" s="10"/>
      <c r="B53" s="10"/>
      <c r="C53" s="10"/>
      <c r="D53" s="10"/>
      <c r="E53" s="10"/>
      <c r="F53" s="10"/>
      <c r="J53" s="10"/>
      <c r="K53" s="10"/>
      <c r="L53" s="10"/>
      <c r="M53" s="10"/>
    </row>
    <row r="54" spans="1:24" x14ac:dyDescent="0.25">
      <c r="A54" s="10"/>
      <c r="B54" s="10"/>
      <c r="C54" s="10"/>
      <c r="D54" s="10"/>
      <c r="E54" s="10"/>
      <c r="F54" s="10"/>
      <c r="J54" s="10"/>
      <c r="K54" s="10"/>
      <c r="L54" s="10"/>
      <c r="M54" s="10"/>
    </row>
    <row r="55" spans="1:24" x14ac:dyDescent="0.25">
      <c r="A55" s="10"/>
      <c r="B55" s="10"/>
      <c r="C55" s="10"/>
      <c r="D55" s="10"/>
      <c r="E55" s="10"/>
      <c r="F55" s="10"/>
      <c r="J55" s="10"/>
      <c r="K55" s="10"/>
      <c r="L55" s="10"/>
      <c r="M55" s="10"/>
    </row>
    <row r="56" spans="1:24" x14ac:dyDescent="0.25">
      <c r="A56" s="10"/>
      <c r="B56" s="10"/>
      <c r="C56" s="10"/>
      <c r="D56" s="10"/>
      <c r="E56" s="10"/>
      <c r="F56" s="10"/>
      <c r="J56" s="10"/>
      <c r="K56" s="10"/>
      <c r="L56" s="10"/>
      <c r="M56" s="10"/>
    </row>
    <row r="57" spans="1:24" x14ac:dyDescent="0.25">
      <c r="A57" s="10"/>
      <c r="B57" s="10"/>
      <c r="C57" s="10"/>
      <c r="D57" s="10"/>
      <c r="E57" s="10"/>
      <c r="F57" s="10"/>
      <c r="J57" s="10"/>
      <c r="K57" s="10"/>
      <c r="L57" s="10"/>
      <c r="M57" s="10"/>
    </row>
    <row r="58" spans="1:24" x14ac:dyDescent="0.25">
      <c r="A58" s="10"/>
      <c r="B58" s="10"/>
      <c r="C58" s="10"/>
      <c r="D58" s="10"/>
      <c r="E58" s="10"/>
      <c r="F58" s="10"/>
      <c r="J58" s="10"/>
      <c r="K58" s="10"/>
      <c r="L58" s="10"/>
      <c r="M58" s="10"/>
    </row>
    <row r="59" spans="1:24" x14ac:dyDescent="0.25">
      <c r="A59" s="10"/>
      <c r="B59" s="10"/>
      <c r="C59" s="10"/>
      <c r="D59" s="10"/>
      <c r="E59" s="10"/>
      <c r="F59" s="10"/>
      <c r="J59" s="10"/>
      <c r="K59" s="10"/>
      <c r="L59" s="10"/>
      <c r="M59" s="10"/>
    </row>
    <row r="60" spans="1:24" x14ac:dyDescent="0.25">
      <c r="A60" s="10"/>
      <c r="B60" s="10"/>
      <c r="C60" s="10"/>
      <c r="D60" s="10"/>
      <c r="E60" s="10"/>
      <c r="F60" s="10"/>
      <c r="J60" s="10"/>
      <c r="K60" s="10"/>
      <c r="L60" s="10"/>
      <c r="M60" s="10"/>
    </row>
    <row r="61" spans="1:24" x14ac:dyDescent="0.25">
      <c r="A61" s="10"/>
      <c r="B61" s="10"/>
      <c r="C61" s="10"/>
      <c r="D61" s="10"/>
      <c r="E61" s="10"/>
      <c r="F61" s="10"/>
      <c r="J61" s="10"/>
      <c r="K61" s="10"/>
      <c r="L61" s="10"/>
      <c r="M61" s="10"/>
    </row>
    <row r="62" spans="1:24" x14ac:dyDescent="0.25">
      <c r="A62" s="10"/>
      <c r="B62" s="10"/>
      <c r="C62" s="10"/>
      <c r="D62" s="10"/>
      <c r="E62" s="10"/>
      <c r="F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</row>
    <row r="63" spans="1:24" x14ac:dyDescent="0.25">
      <c r="A63" s="10"/>
      <c r="B63" s="10"/>
      <c r="C63" s="10"/>
      <c r="D63" s="10"/>
      <c r="E63" s="10"/>
      <c r="F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</row>
    <row r="64" spans="1:24" x14ac:dyDescent="0.25">
      <c r="A64" s="10"/>
      <c r="B64" s="10"/>
      <c r="C64" s="10"/>
      <c r="D64" s="10"/>
      <c r="E64" s="10"/>
      <c r="F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</row>
    <row r="65" spans="1:24" x14ac:dyDescent="0.25">
      <c r="A65" s="10"/>
      <c r="B65" s="10"/>
      <c r="C65" s="10"/>
      <c r="D65" s="10"/>
      <c r="E65" s="10"/>
      <c r="F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</row>
    <row r="66" spans="1:24" x14ac:dyDescent="0.25">
      <c r="A66" s="10"/>
      <c r="B66" s="10"/>
      <c r="C66" s="10"/>
      <c r="D66" s="10"/>
      <c r="E66" s="10"/>
      <c r="F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</row>
    <row r="67" spans="1:24" x14ac:dyDescent="0.25">
      <c r="A67" s="10"/>
      <c r="B67" s="10"/>
      <c r="C67" s="10"/>
      <c r="D67" s="10"/>
      <c r="E67" s="10"/>
      <c r="F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</row>
    <row r="68" spans="1:24" x14ac:dyDescent="0.25">
      <c r="A68" s="10"/>
      <c r="B68" s="10"/>
      <c r="C68" s="10"/>
      <c r="D68" s="10"/>
      <c r="E68" s="10"/>
      <c r="F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</row>
    <row r="69" spans="1:24" x14ac:dyDescent="0.25">
      <c r="A69" s="10"/>
      <c r="B69" s="10"/>
      <c r="C69" s="10"/>
      <c r="D69" s="10"/>
      <c r="E69" s="10"/>
      <c r="F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</row>
    <row r="70" spans="1:24" x14ac:dyDescent="0.25">
      <c r="A70" s="10"/>
      <c r="B70" s="10"/>
      <c r="C70" s="10"/>
      <c r="D70" s="10"/>
      <c r="E70" s="10"/>
      <c r="F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</row>
    <row r="71" spans="1:24" x14ac:dyDescent="0.25">
      <c r="A71" s="10"/>
      <c r="B71" s="10"/>
      <c r="C71" s="10"/>
      <c r="D71" s="10"/>
      <c r="E71" s="10"/>
      <c r="F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</row>
    <row r="72" spans="1:24" x14ac:dyDescent="0.25">
      <c r="B72" s="10"/>
      <c r="C72" s="10"/>
      <c r="D72" s="10"/>
      <c r="E72" s="10"/>
      <c r="F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</row>
    <row r="73" spans="1:24" x14ac:dyDescent="0.25"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</row>
  </sheetData>
  <protectedRanges>
    <protectedRange sqref="E27:E28" name="Producto_2"/>
    <protectedRange sqref="E33:E35" name="Producto_1_1"/>
  </protectedRanges>
  <mergeCells count="2">
    <mergeCell ref="B8:E8"/>
    <mergeCell ref="B11:C1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AW19135"/>
  <sheetViews>
    <sheetView zoomScaleNormal="100" workbookViewId="0">
      <selection activeCell="M16" sqref="M16"/>
    </sheetView>
  </sheetViews>
  <sheetFormatPr baseColWidth="10" defaultColWidth="11.42578125" defaultRowHeight="12.75" x14ac:dyDescent="0.2"/>
  <cols>
    <col min="1" max="1" width="1.7109375" style="43" customWidth="1"/>
    <col min="2" max="2" width="50.140625" style="42" customWidth="1"/>
    <col min="3" max="3" width="13.28515625" style="42" customWidth="1"/>
    <col min="4" max="7" width="7.5703125" style="42" bestFit="1" customWidth="1"/>
    <col min="8" max="8" width="9.5703125" style="42" bestFit="1" customWidth="1"/>
    <col min="9" max="9" width="9.28515625" style="42" bestFit="1" customWidth="1"/>
    <col min="10" max="11" width="9.28515625" style="42" customWidth="1"/>
    <col min="12" max="12" width="9.5703125" style="42" customWidth="1"/>
    <col min="13" max="13" width="18.28515625" style="42" customWidth="1"/>
    <col min="14" max="16" width="9.5703125" style="42" customWidth="1"/>
    <col min="17" max="17" width="11.7109375" style="43" bestFit="1" customWidth="1"/>
    <col min="18" max="22" width="11.42578125" style="43"/>
    <col min="23" max="16384" width="11.42578125" style="42"/>
  </cols>
  <sheetData>
    <row r="1" spans="2:32" ht="13.5" thickBot="1" x14ac:dyDescent="0.25"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2:32" ht="18.75" thickTop="1" x14ac:dyDescent="0.2">
      <c r="B2" s="126" t="s">
        <v>141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8"/>
      <c r="N2" s="82"/>
      <c r="O2" s="82"/>
      <c r="P2" s="82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2:32" ht="18" x14ac:dyDescent="0.2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1"/>
      <c r="N3" s="82"/>
      <c r="O3" s="82"/>
      <c r="P3" s="82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</row>
    <row r="4" spans="2:32" ht="18" x14ac:dyDescent="0.2">
      <c r="B4" s="129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1"/>
      <c r="N4" s="82"/>
      <c r="O4" s="82"/>
      <c r="P4" s="82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</row>
    <row r="5" spans="2:32" ht="36" customHeight="1" thickBot="1" x14ac:dyDescent="0.25">
      <c r="B5" s="132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1"/>
      <c r="N5" s="82"/>
      <c r="O5" s="82"/>
      <c r="P5" s="82"/>
      <c r="Q5" s="90" t="s">
        <v>139</v>
      </c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</row>
    <row r="6" spans="2:32" ht="36" customHeight="1" thickTop="1" thickBot="1" x14ac:dyDescent="0.25">
      <c r="B6" s="89"/>
      <c r="C6" s="82"/>
      <c r="D6" s="82"/>
      <c r="E6" s="82"/>
      <c r="F6" s="82"/>
      <c r="G6" s="82"/>
      <c r="H6" s="82"/>
      <c r="I6" s="82"/>
      <c r="J6" s="82"/>
      <c r="K6" s="82"/>
      <c r="L6" s="82"/>
      <c r="M6" s="88" t="s">
        <v>138</v>
      </c>
      <c r="N6" s="82"/>
      <c r="O6" s="82"/>
      <c r="P6" s="82"/>
      <c r="Q6" s="87">
        <v>47000</v>
      </c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</row>
    <row r="7" spans="2:32" ht="18" x14ac:dyDescent="0.2">
      <c r="B7" s="86" t="s">
        <v>137</v>
      </c>
      <c r="C7" s="85">
        <v>3</v>
      </c>
      <c r="D7" s="84">
        <v>6</v>
      </c>
      <c r="E7" s="84">
        <v>9</v>
      </c>
      <c r="F7" s="84">
        <v>12</v>
      </c>
      <c r="G7" s="84">
        <v>15</v>
      </c>
      <c r="H7" s="84">
        <v>18</v>
      </c>
      <c r="I7" s="84">
        <v>21</v>
      </c>
      <c r="J7" s="100">
        <v>24</v>
      </c>
      <c r="K7" s="100">
        <v>27</v>
      </c>
      <c r="L7" s="83">
        <v>30</v>
      </c>
      <c r="M7" s="99"/>
      <c r="N7" s="82"/>
      <c r="O7" s="82"/>
      <c r="P7" s="82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</row>
    <row r="8" spans="2:32" s="43" customFormat="1" ht="15.75" customHeight="1" x14ac:dyDescent="0.2">
      <c r="B8" s="81" t="s">
        <v>136</v>
      </c>
      <c r="C8" s="80">
        <v>10</v>
      </c>
      <c r="D8" s="79">
        <v>20</v>
      </c>
      <c r="E8" s="79">
        <v>30</v>
      </c>
      <c r="F8" s="79">
        <v>40</v>
      </c>
      <c r="G8" s="79">
        <v>50</v>
      </c>
      <c r="H8" s="79">
        <v>60</v>
      </c>
      <c r="I8" s="79">
        <v>70</v>
      </c>
      <c r="J8" s="101">
        <v>80</v>
      </c>
      <c r="K8" s="101">
        <v>90</v>
      </c>
      <c r="L8" s="78">
        <v>100</v>
      </c>
      <c r="M8" s="99"/>
      <c r="N8" s="77"/>
      <c r="O8" s="77"/>
      <c r="P8" s="77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</row>
    <row r="9" spans="2:32" s="43" customFormat="1" ht="15.75" customHeight="1" thickBot="1" x14ac:dyDescent="0.25">
      <c r="B9" s="76" t="s">
        <v>135</v>
      </c>
      <c r="C9" s="75">
        <f>C10*Q6</f>
        <v>141000</v>
      </c>
      <c r="D9" s="74">
        <f t="shared" ref="D9:L9" si="0">D10*$Q6</f>
        <v>117500</v>
      </c>
      <c r="E9" s="74">
        <f t="shared" si="0"/>
        <v>117500</v>
      </c>
      <c r="F9" s="74">
        <f t="shared" si="0"/>
        <v>211500</v>
      </c>
      <c r="G9" s="74">
        <f t="shared" si="0"/>
        <v>141000</v>
      </c>
      <c r="H9" s="74">
        <f t="shared" si="0"/>
        <v>164500</v>
      </c>
      <c r="I9" s="74">
        <f t="shared" si="0"/>
        <v>117500</v>
      </c>
      <c r="J9" s="74">
        <f t="shared" si="0"/>
        <v>211500</v>
      </c>
      <c r="K9" s="74">
        <f t="shared" si="0"/>
        <v>117500</v>
      </c>
      <c r="L9" s="73">
        <f t="shared" si="0"/>
        <v>164500</v>
      </c>
      <c r="M9" s="99">
        <f>SUM(C9:L9)</f>
        <v>1504000</v>
      </c>
      <c r="N9" s="56"/>
      <c r="O9" s="56"/>
      <c r="P9" s="56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</row>
    <row r="10" spans="2:32" ht="15.75" customHeight="1" x14ac:dyDescent="0.2">
      <c r="B10" s="72" t="s">
        <v>134</v>
      </c>
      <c r="C10" s="71">
        <v>3</v>
      </c>
      <c r="D10" s="70">
        <v>2.5</v>
      </c>
      <c r="E10" s="70">
        <v>2.5</v>
      </c>
      <c r="F10" s="70">
        <v>4.5</v>
      </c>
      <c r="G10" s="70">
        <v>3</v>
      </c>
      <c r="H10" s="70">
        <v>3.5</v>
      </c>
      <c r="I10" s="70">
        <v>2.5</v>
      </c>
      <c r="J10" s="102">
        <v>4.5</v>
      </c>
      <c r="K10" s="102">
        <v>2.5</v>
      </c>
      <c r="L10" s="69">
        <v>3.5</v>
      </c>
      <c r="M10" s="98"/>
      <c r="N10" s="68"/>
      <c r="O10" s="68"/>
      <c r="P10" s="68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</row>
    <row r="11" spans="2:32" ht="15.75" customHeight="1" x14ac:dyDescent="0.2">
      <c r="B11" s="58" t="s">
        <v>159</v>
      </c>
      <c r="C11" s="61">
        <v>22114</v>
      </c>
      <c r="D11" s="61">
        <v>22114</v>
      </c>
      <c r="E11" s="61">
        <v>22114</v>
      </c>
      <c r="F11" s="61">
        <v>22114</v>
      </c>
      <c r="G11" s="61">
        <v>22114</v>
      </c>
      <c r="H11" s="61">
        <v>22114</v>
      </c>
      <c r="I11" s="61">
        <v>22114</v>
      </c>
      <c r="J11" s="61">
        <v>22114</v>
      </c>
      <c r="K11" s="61">
        <v>22114</v>
      </c>
      <c r="L11" s="61">
        <v>22114</v>
      </c>
      <c r="M11" s="93">
        <f t="shared" ref="M11:M21" si="1">SUM(C11:L11)</f>
        <v>221140</v>
      </c>
      <c r="N11" s="56"/>
      <c r="O11" s="56"/>
      <c r="P11" s="56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</row>
    <row r="12" spans="2:32" ht="15.75" customHeight="1" x14ac:dyDescent="0.2">
      <c r="B12" s="58" t="s">
        <v>160</v>
      </c>
      <c r="C12" s="61"/>
      <c r="D12" s="67">
        <v>13854</v>
      </c>
      <c r="E12" s="60"/>
      <c r="F12" s="67">
        <v>13854</v>
      </c>
      <c r="G12" s="60"/>
      <c r="H12" s="67">
        <v>13854</v>
      </c>
      <c r="I12" s="60"/>
      <c r="J12" s="67">
        <v>13854</v>
      </c>
      <c r="K12" s="60"/>
      <c r="L12" s="67">
        <v>13854</v>
      </c>
      <c r="M12" s="93">
        <f t="shared" si="1"/>
        <v>69270</v>
      </c>
      <c r="N12" s="56"/>
      <c r="O12" s="56"/>
      <c r="P12" s="56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</row>
    <row r="13" spans="2:32" ht="15.75" customHeight="1" x14ac:dyDescent="0.2">
      <c r="B13" s="58" t="s">
        <v>133</v>
      </c>
      <c r="C13" s="61">
        <v>37650</v>
      </c>
      <c r="D13" s="61">
        <v>37650</v>
      </c>
      <c r="E13" s="61">
        <v>37650</v>
      </c>
      <c r="F13" s="61">
        <v>37650</v>
      </c>
      <c r="G13" s="61">
        <v>37650</v>
      </c>
      <c r="H13" s="61">
        <v>37650</v>
      </c>
      <c r="I13" s="61">
        <v>37650</v>
      </c>
      <c r="J13" s="61">
        <v>37650</v>
      </c>
      <c r="K13" s="61">
        <v>37650</v>
      </c>
      <c r="L13" s="61">
        <v>37650</v>
      </c>
      <c r="M13" s="93">
        <f t="shared" si="1"/>
        <v>376500</v>
      </c>
      <c r="N13" s="56"/>
      <c r="O13" s="56"/>
      <c r="P13" s="56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</row>
    <row r="14" spans="2:32" ht="15.75" customHeight="1" x14ac:dyDescent="0.2">
      <c r="B14" s="58" t="s">
        <v>142</v>
      </c>
      <c r="C14" s="104"/>
      <c r="D14" s="103"/>
      <c r="E14" s="103">
        <v>26357</v>
      </c>
      <c r="F14" s="103"/>
      <c r="G14" s="103"/>
      <c r="H14" s="103">
        <v>26357</v>
      </c>
      <c r="I14" s="103"/>
      <c r="J14" s="103"/>
      <c r="K14" s="103">
        <v>26357</v>
      </c>
      <c r="L14" s="59"/>
      <c r="M14" s="93">
        <f t="shared" si="1"/>
        <v>79071</v>
      </c>
      <c r="N14" s="56"/>
      <c r="O14" s="56"/>
      <c r="P14" s="56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</row>
    <row r="15" spans="2:32" ht="15.75" customHeight="1" x14ac:dyDescent="0.2">
      <c r="B15" s="58" t="s">
        <v>155</v>
      </c>
      <c r="C15" s="104"/>
      <c r="D15" s="103"/>
      <c r="E15" s="103"/>
      <c r="F15" s="103"/>
      <c r="G15" s="103"/>
      <c r="H15" s="103"/>
      <c r="I15" s="103"/>
      <c r="J15" s="103">
        <v>5050</v>
      </c>
      <c r="K15" s="103"/>
      <c r="L15" s="59"/>
      <c r="M15" s="93">
        <f t="shared" si="1"/>
        <v>5050</v>
      </c>
      <c r="N15" s="56"/>
      <c r="O15" s="56"/>
      <c r="P15" s="56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</row>
    <row r="16" spans="2:32" ht="15.75" customHeight="1" x14ac:dyDescent="0.2">
      <c r="B16" s="58" t="s">
        <v>153</v>
      </c>
      <c r="C16" s="104"/>
      <c r="D16" s="103"/>
      <c r="E16" s="103"/>
      <c r="F16" s="103"/>
      <c r="G16" s="103"/>
      <c r="H16" s="103"/>
      <c r="I16" s="103"/>
      <c r="J16" s="103">
        <v>59445</v>
      </c>
      <c r="K16" s="103"/>
      <c r="L16" s="59"/>
      <c r="M16" s="93">
        <f t="shared" si="1"/>
        <v>59445</v>
      </c>
      <c r="N16" s="56"/>
      <c r="O16" s="56"/>
      <c r="P16" s="56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</row>
    <row r="17" spans="2:32" ht="15.75" customHeight="1" x14ac:dyDescent="0.2">
      <c r="B17" s="58" t="s">
        <v>157</v>
      </c>
      <c r="C17" s="104"/>
      <c r="D17" s="103"/>
      <c r="E17" s="103"/>
      <c r="F17" s="103"/>
      <c r="G17" s="103">
        <v>83895</v>
      </c>
      <c r="H17" s="103"/>
      <c r="I17" s="103"/>
      <c r="J17" s="103"/>
      <c r="K17" s="60"/>
      <c r="L17" s="59">
        <v>83895</v>
      </c>
      <c r="M17" s="93">
        <f t="shared" si="1"/>
        <v>167790</v>
      </c>
      <c r="N17" s="56"/>
      <c r="O17" s="56"/>
      <c r="P17" s="56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</row>
    <row r="18" spans="2:32" ht="15.75" customHeight="1" x14ac:dyDescent="0.2">
      <c r="B18" s="58" t="s">
        <v>214</v>
      </c>
      <c r="C18" s="104"/>
      <c r="D18" s="103"/>
      <c r="E18" s="103"/>
      <c r="F18" s="103"/>
      <c r="G18" s="103"/>
      <c r="H18" s="103"/>
      <c r="I18" s="103"/>
      <c r="J18" s="103"/>
      <c r="K18" s="60"/>
      <c r="L18" s="59"/>
      <c r="M18" s="93"/>
      <c r="N18" s="56"/>
      <c r="O18" s="56"/>
      <c r="P18" s="56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</row>
    <row r="19" spans="2:32" ht="15.75" customHeight="1" x14ac:dyDescent="0.2">
      <c r="B19" s="58" t="s">
        <v>156</v>
      </c>
      <c r="C19" s="104"/>
      <c r="D19" s="103"/>
      <c r="E19" s="103"/>
      <c r="F19" s="103"/>
      <c r="G19" s="103">
        <v>22646</v>
      </c>
      <c r="H19" s="103"/>
      <c r="I19" s="103"/>
      <c r="J19" s="103"/>
      <c r="K19" s="60"/>
      <c r="L19" s="59">
        <v>22646</v>
      </c>
      <c r="M19" s="93">
        <f t="shared" si="1"/>
        <v>45292</v>
      </c>
      <c r="N19" s="56"/>
      <c r="O19" s="56"/>
      <c r="P19" s="56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</row>
    <row r="20" spans="2:32" ht="15.75" customHeight="1" x14ac:dyDescent="0.2">
      <c r="B20" s="58" t="s">
        <v>132</v>
      </c>
      <c r="C20" s="66">
        <v>24766</v>
      </c>
      <c r="D20" s="66">
        <v>24766</v>
      </c>
      <c r="E20" s="66">
        <v>24766</v>
      </c>
      <c r="F20" s="66">
        <v>24766</v>
      </c>
      <c r="G20" s="66">
        <v>24766</v>
      </c>
      <c r="H20" s="66">
        <v>24766</v>
      </c>
      <c r="I20" s="66">
        <v>24766</v>
      </c>
      <c r="J20" s="66">
        <v>24766</v>
      </c>
      <c r="K20" s="66">
        <v>24766</v>
      </c>
      <c r="L20" s="66">
        <v>24766</v>
      </c>
      <c r="M20" s="93">
        <f t="shared" si="1"/>
        <v>247660</v>
      </c>
      <c r="N20" s="56"/>
      <c r="O20" s="56"/>
      <c r="P20" s="56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</row>
    <row r="21" spans="2:32" ht="15.75" customHeight="1" x14ac:dyDescent="0.2">
      <c r="B21" s="64" t="s">
        <v>131</v>
      </c>
      <c r="C21" s="61">
        <v>15000</v>
      </c>
      <c r="D21" s="65">
        <v>15000</v>
      </c>
      <c r="E21" s="65">
        <v>15000</v>
      </c>
      <c r="F21" s="65">
        <v>15000</v>
      </c>
      <c r="G21" s="65">
        <v>15000</v>
      </c>
      <c r="H21" s="65">
        <v>15000</v>
      </c>
      <c r="I21" s="65">
        <v>15000</v>
      </c>
      <c r="J21" s="65">
        <v>15000</v>
      </c>
      <c r="K21" s="65">
        <v>15000</v>
      </c>
      <c r="L21" s="57">
        <v>15000</v>
      </c>
      <c r="M21" s="93">
        <f t="shared" si="1"/>
        <v>150000</v>
      </c>
      <c r="N21" s="56"/>
      <c r="O21" s="56"/>
      <c r="P21" s="56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</row>
    <row r="22" spans="2:32" ht="15.75" customHeight="1" x14ac:dyDescent="0.2">
      <c r="B22" s="63" t="s">
        <v>130</v>
      </c>
      <c r="C22" s="97"/>
      <c r="D22" s="96"/>
      <c r="E22" s="96"/>
      <c r="F22" s="96"/>
      <c r="G22" s="96"/>
      <c r="H22" s="96"/>
      <c r="I22" s="96"/>
      <c r="J22" s="96"/>
      <c r="K22" s="96"/>
      <c r="L22" s="62"/>
      <c r="M22" s="95"/>
      <c r="N22" s="56"/>
      <c r="O22" s="56"/>
      <c r="P22" s="56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</row>
    <row r="23" spans="2:32" ht="15.75" customHeight="1" x14ac:dyDescent="0.2">
      <c r="B23" s="58" t="s">
        <v>129</v>
      </c>
      <c r="C23" s="61">
        <v>34562</v>
      </c>
      <c r="D23" s="60">
        <v>34562</v>
      </c>
      <c r="E23" s="60">
        <v>34562</v>
      </c>
      <c r="F23" s="60">
        <v>34562</v>
      </c>
      <c r="G23" s="60">
        <v>34562</v>
      </c>
      <c r="H23" s="60">
        <v>34562</v>
      </c>
      <c r="I23" s="60">
        <v>34562</v>
      </c>
      <c r="J23" s="60">
        <v>34562</v>
      </c>
      <c r="K23" s="60">
        <v>34562</v>
      </c>
      <c r="L23" s="60">
        <v>34562</v>
      </c>
      <c r="M23" s="93">
        <f>SUM(C23:L23)</f>
        <v>345620</v>
      </c>
      <c r="N23" s="56"/>
      <c r="O23" s="56"/>
      <c r="P23" s="56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</row>
    <row r="24" spans="2:32" ht="15.75" customHeight="1" x14ac:dyDescent="0.2">
      <c r="B24" s="58" t="s">
        <v>143</v>
      </c>
      <c r="C24" s="61">
        <v>53649</v>
      </c>
      <c r="D24" s="60"/>
      <c r="E24" s="60"/>
      <c r="F24" s="60">
        <v>53649</v>
      </c>
      <c r="G24" s="60"/>
      <c r="H24" s="60"/>
      <c r="I24" s="60"/>
      <c r="J24" s="103">
        <v>53649</v>
      </c>
      <c r="K24" s="103"/>
      <c r="L24" s="59"/>
      <c r="M24" s="93">
        <f>SUM(C24:L24)</f>
        <v>160947</v>
      </c>
      <c r="N24" s="56"/>
      <c r="O24" s="56"/>
      <c r="P24" s="56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</row>
    <row r="25" spans="2:32" ht="15.75" customHeight="1" x14ac:dyDescent="0.2">
      <c r="B25" s="58" t="s">
        <v>212</v>
      </c>
      <c r="C25" s="61"/>
      <c r="D25" s="60"/>
      <c r="E25" s="60"/>
      <c r="F25" s="60"/>
      <c r="G25" s="60"/>
      <c r="H25" s="60"/>
      <c r="I25" s="60"/>
      <c r="J25" s="103">
        <v>200982</v>
      </c>
      <c r="K25" s="103"/>
      <c r="L25" s="59"/>
      <c r="M25" s="93"/>
      <c r="N25" s="56"/>
      <c r="O25" s="56"/>
      <c r="P25" s="56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</row>
    <row r="26" spans="2:32" ht="15.75" customHeight="1" x14ac:dyDescent="0.2">
      <c r="B26" s="58" t="s">
        <v>213</v>
      </c>
      <c r="C26" s="61"/>
      <c r="D26" s="60"/>
      <c r="E26" s="60"/>
      <c r="F26" s="60">
        <v>36900</v>
      </c>
      <c r="G26" s="60"/>
      <c r="H26" s="60"/>
      <c r="I26" s="60"/>
      <c r="J26" s="103">
        <v>36900</v>
      </c>
      <c r="K26" s="103"/>
      <c r="L26" s="59">
        <f>'[1]Repuestos y lubricantes'!D8</f>
        <v>69770</v>
      </c>
      <c r="M26" s="93">
        <f>SUM(C26:L26)</f>
        <v>143570</v>
      </c>
      <c r="N26" s="56"/>
      <c r="O26" s="56"/>
      <c r="P26" s="56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</row>
    <row r="27" spans="2:32" ht="15.75" customHeight="1" x14ac:dyDescent="0.2">
      <c r="B27" s="58" t="s">
        <v>128</v>
      </c>
      <c r="C27" s="61"/>
      <c r="D27" s="60"/>
      <c r="E27" s="60"/>
      <c r="F27" s="60"/>
      <c r="G27" s="60"/>
      <c r="H27" s="60"/>
      <c r="I27" s="60"/>
      <c r="J27" s="103">
        <v>40439</v>
      </c>
      <c r="K27" s="103"/>
      <c r="L27" s="59"/>
      <c r="M27" s="93">
        <f>SUM(C27:L27)</f>
        <v>40439</v>
      </c>
      <c r="N27" s="56"/>
      <c r="O27" s="56"/>
      <c r="P27" s="56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</row>
    <row r="28" spans="2:32" ht="15.75" customHeight="1" thickBot="1" x14ac:dyDescent="0.25">
      <c r="B28" s="58" t="s">
        <v>127</v>
      </c>
      <c r="C28" s="61"/>
      <c r="D28" s="60"/>
      <c r="E28" s="60"/>
      <c r="F28" s="94"/>
      <c r="G28" s="60">
        <v>75250</v>
      </c>
      <c r="H28" s="60"/>
      <c r="I28" s="60"/>
      <c r="J28" s="103"/>
      <c r="K28" s="103"/>
      <c r="L28" s="59">
        <v>75250</v>
      </c>
      <c r="M28" s="93">
        <f>SUM(C28:L28)</f>
        <v>150500</v>
      </c>
      <c r="N28" s="56"/>
      <c r="O28" s="56"/>
      <c r="P28" s="56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</row>
    <row r="29" spans="2:32" s="43" customFormat="1" ht="15.75" customHeight="1" thickTop="1" thickBot="1" x14ac:dyDescent="0.25">
      <c r="B29" s="55"/>
      <c r="C29" s="92">
        <f>SUM(C9,C11:C28)</f>
        <v>328741</v>
      </c>
      <c r="D29" s="92">
        <f t="shared" ref="D29:L29" si="2">SUM(D9,D11:D28)</f>
        <v>265446</v>
      </c>
      <c r="E29" s="92">
        <f t="shared" si="2"/>
        <v>277949</v>
      </c>
      <c r="F29" s="92">
        <f t="shared" si="2"/>
        <v>449995</v>
      </c>
      <c r="G29" s="92">
        <f t="shared" si="2"/>
        <v>456883</v>
      </c>
      <c r="H29" s="92">
        <f t="shared" si="2"/>
        <v>338803</v>
      </c>
      <c r="I29" s="92">
        <f t="shared" si="2"/>
        <v>251592</v>
      </c>
      <c r="J29" s="92">
        <f t="shared" si="2"/>
        <v>755911</v>
      </c>
      <c r="K29" s="92">
        <f t="shared" si="2"/>
        <v>277949</v>
      </c>
      <c r="L29" s="92">
        <f t="shared" si="2"/>
        <v>564007</v>
      </c>
      <c r="M29" s="91">
        <f>SUM(M9,M11:M21,M23:M28)</f>
        <v>3766294</v>
      </c>
      <c r="N29" s="54"/>
      <c r="O29" s="54"/>
      <c r="P29" s="5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</row>
    <row r="30" spans="2:32" x14ac:dyDescent="0.2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6"/>
      <c r="N30" s="46"/>
      <c r="O30" s="46"/>
      <c r="P30" s="46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</row>
    <row r="31" spans="2:32" x14ac:dyDescent="0.2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6"/>
      <c r="N31" s="46"/>
      <c r="O31" s="46"/>
      <c r="P31" s="46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</row>
    <row r="32" spans="2:32" x14ac:dyDescent="0.2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6"/>
      <c r="N32" s="46"/>
      <c r="O32" s="46"/>
      <c r="P32" s="46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</row>
    <row r="33" spans="2:32" x14ac:dyDescent="0.2">
      <c r="B33" s="52" t="s">
        <v>106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6"/>
      <c r="N33" s="46"/>
      <c r="O33" s="46"/>
      <c r="P33" s="46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</row>
    <row r="34" spans="2:32" ht="18" customHeight="1" x14ac:dyDescent="0.2">
      <c r="B34" s="52" t="s">
        <v>126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6"/>
      <c r="N34" s="44"/>
      <c r="O34" s="44"/>
      <c r="P34" s="44"/>
      <c r="Q34" s="44"/>
      <c r="R34" s="44"/>
      <c r="S34" s="44"/>
      <c r="T34" s="44"/>
      <c r="U34" s="44"/>
      <c r="V34" s="44"/>
    </row>
    <row r="35" spans="2:32" x14ac:dyDescent="0.2">
      <c r="B35" s="52" t="s">
        <v>125</v>
      </c>
      <c r="C35" s="43"/>
      <c r="D35" s="43"/>
      <c r="E35" s="48"/>
      <c r="F35" s="43"/>
      <c r="G35" s="43"/>
      <c r="H35" s="43"/>
      <c r="I35" s="43"/>
      <c r="J35" s="43"/>
      <c r="K35" s="43"/>
      <c r="L35" s="43"/>
      <c r="M35" s="46"/>
      <c r="N35" s="44"/>
      <c r="O35" s="44"/>
      <c r="P35" s="44"/>
      <c r="Q35" s="44"/>
      <c r="R35" s="44"/>
      <c r="S35" s="44"/>
      <c r="T35" s="44"/>
      <c r="U35" s="44"/>
      <c r="V35" s="44"/>
    </row>
    <row r="36" spans="2:32" x14ac:dyDescent="0.2">
      <c r="B36" s="52" t="s">
        <v>124</v>
      </c>
      <c r="C36" s="51"/>
      <c r="D36" s="50"/>
      <c r="E36" s="48"/>
      <c r="F36" s="43"/>
      <c r="G36" s="43"/>
      <c r="H36" s="43"/>
      <c r="I36" s="43"/>
      <c r="J36" s="43"/>
      <c r="K36" s="43"/>
      <c r="L36" s="43"/>
      <c r="M36" s="46"/>
      <c r="N36" s="44"/>
      <c r="O36" s="44"/>
      <c r="P36" s="44"/>
      <c r="Q36" s="44"/>
      <c r="R36" s="44"/>
      <c r="S36" s="44"/>
      <c r="T36" s="44"/>
      <c r="U36" s="44"/>
      <c r="V36" s="44"/>
    </row>
    <row r="37" spans="2:32" ht="36" customHeight="1" x14ac:dyDescent="0.2">
      <c r="B37" s="49" t="s">
        <v>123</v>
      </c>
      <c r="C37" s="47"/>
      <c r="D37" s="47"/>
      <c r="E37" s="43"/>
      <c r="F37" s="47"/>
      <c r="G37" s="47"/>
      <c r="H37" s="47"/>
      <c r="I37" s="47"/>
      <c r="J37" s="47"/>
      <c r="K37" s="47"/>
      <c r="L37" s="47"/>
      <c r="M37" s="46"/>
      <c r="N37" s="44"/>
      <c r="O37" s="44"/>
      <c r="P37" s="44"/>
      <c r="Q37" s="44"/>
      <c r="R37" s="44"/>
      <c r="S37" s="44"/>
      <c r="T37" s="44"/>
      <c r="U37" s="44"/>
      <c r="V37" s="44"/>
    </row>
    <row r="38" spans="2:32" ht="36" customHeight="1" x14ac:dyDescent="0.2">
      <c r="B38" s="49" t="s">
        <v>108</v>
      </c>
      <c r="C38" s="47"/>
      <c r="D38" s="47"/>
      <c r="E38" s="43"/>
      <c r="F38" s="47"/>
      <c r="G38" s="47"/>
      <c r="H38" s="47"/>
      <c r="I38" s="47"/>
      <c r="J38" s="47"/>
      <c r="K38" s="47"/>
      <c r="L38" s="47"/>
      <c r="M38" s="46"/>
      <c r="N38" s="44"/>
      <c r="O38" s="44"/>
      <c r="P38" s="44"/>
      <c r="Q38" s="44"/>
      <c r="R38" s="44"/>
      <c r="S38" s="44"/>
      <c r="T38" s="44"/>
      <c r="U38" s="44"/>
      <c r="V38" s="44"/>
    </row>
    <row r="39" spans="2:32" ht="13.15" customHeight="1" x14ac:dyDescent="0.2">
      <c r="B39" s="43"/>
      <c r="C39" s="43"/>
      <c r="D39" s="43"/>
      <c r="E39" s="44"/>
      <c r="F39" s="43"/>
      <c r="G39" s="43"/>
      <c r="H39" s="43"/>
      <c r="I39" s="124" t="s">
        <v>140</v>
      </c>
      <c r="J39" s="124"/>
      <c r="K39" s="124"/>
      <c r="L39" s="124"/>
      <c r="M39" s="124"/>
      <c r="N39" s="44"/>
      <c r="O39" s="44"/>
      <c r="P39" s="44"/>
      <c r="Q39" s="44"/>
      <c r="R39" s="44"/>
      <c r="S39" s="44"/>
      <c r="T39" s="44"/>
      <c r="U39" s="44"/>
      <c r="V39" s="44"/>
    </row>
    <row r="40" spans="2:32" s="43" customFormat="1" ht="15.75" customHeight="1" x14ac:dyDescent="0.2">
      <c r="E40" s="44"/>
      <c r="I40" s="125" t="s">
        <v>110</v>
      </c>
      <c r="J40" s="125"/>
      <c r="K40" s="125"/>
      <c r="L40" s="125"/>
      <c r="M40" s="125"/>
      <c r="N40" s="44"/>
      <c r="O40" s="44"/>
      <c r="P40" s="44"/>
      <c r="Q40" s="44"/>
      <c r="R40" s="44"/>
      <c r="S40" s="44"/>
      <c r="T40" s="44"/>
      <c r="U40" s="44"/>
      <c r="V40" s="44"/>
    </row>
    <row r="41" spans="2:32" s="43" customFormat="1" ht="15.75" customHeight="1" x14ac:dyDescent="0.2">
      <c r="B41" s="56"/>
      <c r="C41" s="56"/>
      <c r="D41" s="56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</row>
    <row r="42" spans="2:32" ht="15.75" customHeight="1" x14ac:dyDescent="0.2">
      <c r="B42" s="68"/>
      <c r="C42" s="68"/>
      <c r="D42" s="68"/>
      <c r="E42" s="43"/>
      <c r="F42" s="43"/>
      <c r="G42" s="43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</row>
    <row r="43" spans="2:32" ht="15.75" customHeight="1" x14ac:dyDescent="0.2">
      <c r="B43" s="56"/>
      <c r="C43" s="56"/>
      <c r="D43" s="56"/>
      <c r="E43" s="43"/>
      <c r="F43" s="43"/>
      <c r="G43" s="43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</row>
    <row r="44" spans="2:32" ht="15.75" customHeight="1" x14ac:dyDescent="0.2">
      <c r="B44" s="56"/>
      <c r="C44" s="56"/>
      <c r="D44" s="56"/>
      <c r="E44" s="43"/>
      <c r="F44" s="43"/>
      <c r="G44" s="43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</row>
    <row r="45" spans="2:32" ht="15.75" customHeight="1" x14ac:dyDescent="0.2">
      <c r="B45" s="56"/>
      <c r="C45" s="56"/>
      <c r="D45" s="56"/>
      <c r="E45" s="43"/>
      <c r="F45" s="43"/>
      <c r="G45" s="43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</row>
    <row r="46" spans="2:32" ht="15.75" customHeight="1" x14ac:dyDescent="0.2">
      <c r="B46" s="56"/>
      <c r="C46" s="56"/>
      <c r="D46" s="56"/>
      <c r="E46" s="43"/>
      <c r="F46" s="43"/>
      <c r="G46" s="43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</row>
    <row r="47" spans="2:32" ht="15.75" customHeight="1" x14ac:dyDescent="0.2">
      <c r="B47" s="56"/>
      <c r="C47" s="56"/>
      <c r="D47" s="56"/>
      <c r="E47" s="43"/>
      <c r="F47" s="43"/>
      <c r="G47" s="43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</row>
    <row r="48" spans="2:32" ht="15.75" customHeight="1" x14ac:dyDescent="0.2">
      <c r="B48" s="56"/>
      <c r="C48" s="56"/>
      <c r="D48" s="56"/>
      <c r="E48" s="43"/>
      <c r="F48" s="43"/>
      <c r="G48" s="43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</row>
    <row r="49" spans="1:32" ht="15.75" customHeight="1" x14ac:dyDescent="0.2">
      <c r="B49" s="56"/>
      <c r="C49" s="56"/>
      <c r="D49" s="56"/>
      <c r="E49" s="43"/>
      <c r="F49" s="43"/>
      <c r="G49" s="43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</row>
    <row r="50" spans="1:32" ht="15.75" customHeight="1" x14ac:dyDescent="0.2">
      <c r="B50" s="56"/>
      <c r="C50" s="56"/>
      <c r="D50" s="56"/>
      <c r="E50" s="43"/>
      <c r="F50" s="43"/>
      <c r="G50" s="43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</row>
    <row r="51" spans="1:32" ht="15.75" customHeight="1" x14ac:dyDescent="0.2">
      <c r="B51" s="56"/>
      <c r="C51" s="56"/>
      <c r="D51" s="56"/>
      <c r="E51" s="43"/>
      <c r="F51" s="43"/>
      <c r="G51" s="43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</row>
    <row r="52" spans="1:32" ht="15.75" customHeight="1" x14ac:dyDescent="0.2">
      <c r="B52" s="56"/>
      <c r="C52" s="56"/>
      <c r="D52" s="56"/>
      <c r="E52" s="43"/>
      <c r="F52" s="43"/>
      <c r="G52" s="43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</row>
    <row r="53" spans="1:32" ht="15.75" customHeight="1" x14ac:dyDescent="0.2">
      <c r="B53" s="56"/>
      <c r="C53" s="56"/>
      <c r="D53" s="56"/>
      <c r="E53" s="43"/>
      <c r="F53" s="43"/>
      <c r="G53" s="43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</row>
    <row r="54" spans="1:32" ht="15.75" customHeight="1" x14ac:dyDescent="0.2">
      <c r="B54" s="56"/>
      <c r="C54" s="56"/>
      <c r="D54" s="56"/>
      <c r="E54" s="43"/>
      <c r="F54" s="43"/>
      <c r="G54" s="43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</row>
    <row r="55" spans="1:32" ht="15.75" customHeight="1" x14ac:dyDescent="0.2">
      <c r="B55" s="56"/>
      <c r="C55" s="56"/>
      <c r="D55" s="56"/>
      <c r="E55" s="44"/>
      <c r="F55" s="43"/>
      <c r="G55" s="43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</row>
    <row r="56" spans="1:32" s="43" customFormat="1" ht="15.75" customHeight="1" x14ac:dyDescent="0.2">
      <c r="B56" s="54"/>
      <c r="C56" s="54"/>
      <c r="D56" s="5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</row>
    <row r="57" spans="1:32" x14ac:dyDescent="0.2">
      <c r="A57" s="44"/>
      <c r="B57" s="43"/>
      <c r="C57" s="44"/>
      <c r="D57" s="44"/>
      <c r="E57" s="43"/>
      <c r="F57" s="44"/>
      <c r="G57" s="44"/>
      <c r="H57" s="44"/>
      <c r="I57" s="44"/>
      <c r="J57" s="44"/>
      <c r="K57" s="44"/>
      <c r="L57" s="44"/>
      <c r="M57" s="53"/>
      <c r="N57" s="53"/>
      <c r="O57" s="53"/>
      <c r="P57" s="53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</row>
    <row r="58" spans="1:32" x14ac:dyDescent="0.2">
      <c r="A58" s="44"/>
      <c r="B58" s="52" t="s">
        <v>106</v>
      </c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6"/>
      <c r="N58" s="46"/>
      <c r="O58" s="46"/>
      <c r="P58" s="46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</row>
    <row r="59" spans="1:32" x14ac:dyDescent="0.2">
      <c r="A59" s="44"/>
      <c r="B59" s="52" t="s">
        <v>126</v>
      </c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6"/>
      <c r="N59" s="46"/>
      <c r="O59" s="46"/>
      <c r="P59" s="46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x14ac:dyDescent="0.2">
      <c r="A60" s="44"/>
      <c r="B60" s="52" t="s">
        <v>125</v>
      </c>
      <c r="C60" s="43"/>
      <c r="D60" s="43"/>
      <c r="E60" s="48"/>
      <c r="F60" s="43"/>
      <c r="G60" s="43"/>
      <c r="H60" s="43"/>
      <c r="I60" s="43"/>
      <c r="J60" s="43"/>
      <c r="K60" s="43"/>
      <c r="L60" s="43"/>
      <c r="M60" s="46"/>
      <c r="N60" s="46"/>
      <c r="O60" s="46"/>
      <c r="P60" s="46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x14ac:dyDescent="0.2">
      <c r="A61" s="44"/>
      <c r="B61" s="52" t="s">
        <v>124</v>
      </c>
      <c r="C61" s="51"/>
      <c r="D61" s="50"/>
      <c r="E61" s="48"/>
      <c r="F61" s="43"/>
      <c r="G61" s="43"/>
      <c r="H61" s="43"/>
      <c r="I61" s="43"/>
      <c r="J61" s="43"/>
      <c r="K61" s="43"/>
      <c r="L61" s="43"/>
      <c r="M61" s="46"/>
      <c r="N61" s="46"/>
      <c r="O61" s="46"/>
      <c r="P61" s="46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</row>
    <row r="62" spans="1:32" x14ac:dyDescent="0.2">
      <c r="A62" s="44"/>
      <c r="B62" s="49" t="s">
        <v>123</v>
      </c>
      <c r="C62" s="47"/>
      <c r="D62" s="47"/>
      <c r="E62" s="43"/>
      <c r="F62" s="47"/>
      <c r="G62" s="47"/>
      <c r="H62" s="47"/>
      <c r="I62" s="47"/>
      <c r="J62" s="47"/>
      <c r="K62" s="47"/>
      <c r="L62" s="47"/>
      <c r="M62" s="46"/>
      <c r="N62" s="46"/>
      <c r="O62" s="46"/>
      <c r="P62" s="46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</row>
    <row r="63" spans="1:32" x14ac:dyDescent="0.2">
      <c r="A63" s="44"/>
      <c r="B63" s="49" t="s">
        <v>108</v>
      </c>
      <c r="C63" s="47"/>
      <c r="D63" s="47"/>
      <c r="E63" s="43"/>
      <c r="F63" s="47"/>
      <c r="G63" s="47"/>
      <c r="H63" s="47"/>
      <c r="I63" s="47"/>
      <c r="J63" s="47"/>
      <c r="K63" s="47"/>
      <c r="L63" s="47"/>
      <c r="M63" s="46"/>
      <c r="N63" s="46"/>
      <c r="O63" s="46"/>
      <c r="P63" s="46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</row>
    <row r="64" spans="1:32" ht="24" customHeight="1" x14ac:dyDescent="0.2">
      <c r="A64" s="44"/>
      <c r="B64" s="43"/>
      <c r="C64" s="43"/>
      <c r="D64" s="43"/>
      <c r="E64" s="44"/>
      <c r="F64" s="43"/>
      <c r="G64" s="43"/>
      <c r="H64" s="43"/>
      <c r="I64" s="124" t="s">
        <v>140</v>
      </c>
      <c r="J64" s="124"/>
      <c r="K64" s="124"/>
      <c r="L64" s="124"/>
      <c r="M64" s="124"/>
      <c r="N64" s="45"/>
      <c r="O64" s="45"/>
      <c r="P64" s="45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</row>
    <row r="65" spans="1:32" x14ac:dyDescent="0.2">
      <c r="A65" s="44"/>
      <c r="B65" s="43"/>
      <c r="C65" s="43"/>
      <c r="D65" s="43"/>
      <c r="E65" s="44"/>
      <c r="F65" s="43"/>
      <c r="G65" s="43"/>
      <c r="H65" s="43"/>
      <c r="I65" s="125" t="s">
        <v>110</v>
      </c>
      <c r="J65" s="125"/>
      <c r="K65" s="125"/>
      <c r="L65" s="125"/>
      <c r="M65" s="125"/>
      <c r="N65" s="45"/>
      <c r="O65" s="45"/>
      <c r="P65" s="45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</row>
    <row r="66" spans="1:32" x14ac:dyDescent="0.2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</row>
    <row r="67" spans="1:32" x14ac:dyDescent="0.2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</row>
    <row r="68" spans="1:32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</row>
    <row r="69" spans="1:32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</row>
    <row r="70" spans="1:32" x14ac:dyDescent="0.2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</row>
    <row r="71" spans="1:32" x14ac:dyDescent="0.2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</row>
    <row r="72" spans="1:32" x14ac:dyDescent="0.2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</row>
    <row r="73" spans="1:32" x14ac:dyDescent="0.2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</row>
    <row r="74" spans="1:32" x14ac:dyDescent="0.2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</row>
    <row r="75" spans="1:32" x14ac:dyDescent="0.2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</row>
    <row r="76" spans="1:32" x14ac:dyDescent="0.2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</row>
    <row r="77" spans="1:32" x14ac:dyDescent="0.2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</row>
    <row r="78" spans="1:32" x14ac:dyDescent="0.2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</row>
    <row r="79" spans="1:32" x14ac:dyDescent="0.2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</row>
    <row r="80" spans="1:32" x14ac:dyDescent="0.2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</row>
    <row r="81" spans="1:32" x14ac:dyDescent="0.2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</row>
    <row r="82" spans="1:32" x14ac:dyDescent="0.2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</row>
    <row r="83" spans="1:32" x14ac:dyDescent="0.2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</row>
    <row r="84" spans="1:32" x14ac:dyDescent="0.2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</row>
    <row r="85" spans="1:32" x14ac:dyDescent="0.2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</row>
    <row r="86" spans="1:32" x14ac:dyDescent="0.2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</row>
    <row r="87" spans="1:32" x14ac:dyDescent="0.2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</row>
    <row r="88" spans="1:32" x14ac:dyDescent="0.2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</row>
    <row r="89" spans="1:32" x14ac:dyDescent="0.2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</row>
    <row r="90" spans="1:32" x14ac:dyDescent="0.2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</row>
    <row r="91" spans="1:32" x14ac:dyDescent="0.2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</row>
    <row r="92" spans="1:32" x14ac:dyDescent="0.2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</row>
    <row r="93" spans="1:32" x14ac:dyDescent="0.2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</row>
    <row r="94" spans="1:32" x14ac:dyDescent="0.2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</row>
    <row r="95" spans="1:32" x14ac:dyDescent="0.2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</row>
    <row r="96" spans="1:32" x14ac:dyDescent="0.2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</row>
    <row r="97" spans="1:32" x14ac:dyDescent="0.2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</row>
    <row r="98" spans="1:32" x14ac:dyDescent="0.2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</row>
    <row r="99" spans="1:32" x14ac:dyDescent="0.2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</row>
    <row r="100" spans="1:32" x14ac:dyDescent="0.2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</row>
    <row r="101" spans="1:32" x14ac:dyDescent="0.2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</row>
    <row r="102" spans="1:32" x14ac:dyDescent="0.2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</row>
    <row r="103" spans="1:32" x14ac:dyDescent="0.2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</row>
    <row r="104" spans="1:32" x14ac:dyDescent="0.2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</row>
    <row r="105" spans="1:32" x14ac:dyDescent="0.2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</row>
    <row r="106" spans="1:32" x14ac:dyDescent="0.2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</row>
    <row r="107" spans="1:32" x14ac:dyDescent="0.2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</row>
    <row r="108" spans="1:32" x14ac:dyDescent="0.2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</row>
    <row r="109" spans="1:32" x14ac:dyDescent="0.2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</row>
    <row r="110" spans="1:32" x14ac:dyDescent="0.2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</row>
    <row r="111" spans="1:32" x14ac:dyDescent="0.2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</row>
    <row r="112" spans="1:32" x14ac:dyDescent="0.2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</row>
    <row r="113" spans="1:32" x14ac:dyDescent="0.2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</row>
    <row r="114" spans="1:32" x14ac:dyDescent="0.2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</row>
    <row r="115" spans="1:32" x14ac:dyDescent="0.2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</row>
    <row r="116" spans="1:32" x14ac:dyDescent="0.2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</row>
    <row r="117" spans="1:32" x14ac:dyDescent="0.2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</row>
    <row r="118" spans="1:32" x14ac:dyDescent="0.2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</row>
    <row r="119" spans="1:32" x14ac:dyDescent="0.2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</row>
    <row r="120" spans="1:32" x14ac:dyDescent="0.2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</row>
    <row r="121" spans="1:32" x14ac:dyDescent="0.2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</row>
    <row r="122" spans="1:32" x14ac:dyDescent="0.2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</row>
    <row r="123" spans="1:32" x14ac:dyDescent="0.2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</row>
    <row r="124" spans="1:32" x14ac:dyDescent="0.2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</row>
    <row r="125" spans="1:32" x14ac:dyDescent="0.2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</row>
    <row r="126" spans="1:32" x14ac:dyDescent="0.2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</row>
    <row r="127" spans="1:32" x14ac:dyDescent="0.2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</row>
    <row r="128" spans="1:32" x14ac:dyDescent="0.2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</row>
    <row r="129" spans="1:32" x14ac:dyDescent="0.2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</row>
    <row r="130" spans="1:32" x14ac:dyDescent="0.2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</row>
    <row r="131" spans="1:32" x14ac:dyDescent="0.2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</row>
    <row r="132" spans="1:32" x14ac:dyDescent="0.2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</row>
    <row r="133" spans="1:32" x14ac:dyDescent="0.2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</row>
    <row r="134" spans="1:32" x14ac:dyDescent="0.2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</row>
    <row r="135" spans="1:32" x14ac:dyDescent="0.2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</row>
    <row r="136" spans="1:32" x14ac:dyDescent="0.2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</row>
    <row r="137" spans="1:32" x14ac:dyDescent="0.2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</row>
    <row r="138" spans="1:32" x14ac:dyDescent="0.2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</row>
    <row r="139" spans="1:32" x14ac:dyDescent="0.2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</row>
    <row r="140" spans="1:32" x14ac:dyDescent="0.2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</row>
    <row r="141" spans="1:32" x14ac:dyDescent="0.2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</row>
    <row r="142" spans="1:32" x14ac:dyDescent="0.2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</row>
    <row r="143" spans="1:32" x14ac:dyDescent="0.2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</row>
    <row r="144" spans="1:32" x14ac:dyDescent="0.2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</row>
    <row r="145" spans="1:32" x14ac:dyDescent="0.2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</row>
    <row r="146" spans="1:32" x14ac:dyDescent="0.2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</row>
    <row r="147" spans="1:32" x14ac:dyDescent="0.2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</row>
    <row r="148" spans="1:32" x14ac:dyDescent="0.2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</row>
    <row r="149" spans="1:32" x14ac:dyDescent="0.2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</row>
    <row r="150" spans="1:32" x14ac:dyDescent="0.2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</row>
    <row r="151" spans="1:32" x14ac:dyDescent="0.2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</row>
    <row r="152" spans="1:32" x14ac:dyDescent="0.2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</row>
    <row r="153" spans="1:32" x14ac:dyDescent="0.2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</row>
    <row r="154" spans="1:32" x14ac:dyDescent="0.2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</row>
    <row r="155" spans="1:32" x14ac:dyDescent="0.2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</row>
    <row r="156" spans="1:32" x14ac:dyDescent="0.2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</row>
    <row r="157" spans="1:32" x14ac:dyDescent="0.2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</row>
    <row r="158" spans="1:32" x14ac:dyDescent="0.2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</row>
    <row r="159" spans="1:32" x14ac:dyDescent="0.2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</row>
    <row r="160" spans="1:32" x14ac:dyDescent="0.2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</row>
    <row r="161" spans="1:32" x14ac:dyDescent="0.2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</row>
    <row r="162" spans="1:32" x14ac:dyDescent="0.2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</row>
    <row r="163" spans="1:32" x14ac:dyDescent="0.2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</row>
    <row r="164" spans="1:32" x14ac:dyDescent="0.2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</row>
    <row r="165" spans="1:32" x14ac:dyDescent="0.2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</row>
    <row r="166" spans="1:32" x14ac:dyDescent="0.2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</row>
    <row r="167" spans="1:32" x14ac:dyDescent="0.2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</row>
    <row r="168" spans="1:32" x14ac:dyDescent="0.2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</row>
    <row r="169" spans="1:32" x14ac:dyDescent="0.2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</row>
    <row r="170" spans="1:32" x14ac:dyDescent="0.2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</row>
    <row r="171" spans="1:32" x14ac:dyDescent="0.2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</row>
    <row r="172" spans="1:32" x14ac:dyDescent="0.2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</row>
    <row r="173" spans="1:32" x14ac:dyDescent="0.2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</row>
    <row r="174" spans="1:32" x14ac:dyDescent="0.2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</row>
    <row r="175" spans="1:32" x14ac:dyDescent="0.2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</row>
    <row r="176" spans="1:32" x14ac:dyDescent="0.2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</row>
    <row r="177" spans="1:32" x14ac:dyDescent="0.2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</row>
    <row r="178" spans="1:32" x14ac:dyDescent="0.2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</row>
    <row r="179" spans="1:32" x14ac:dyDescent="0.2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</row>
    <row r="180" spans="1:32" x14ac:dyDescent="0.2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</row>
    <row r="181" spans="1:32" x14ac:dyDescent="0.2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</row>
    <row r="182" spans="1:32" x14ac:dyDescent="0.2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</row>
    <row r="183" spans="1:32" x14ac:dyDescent="0.2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</row>
    <row r="184" spans="1:32" x14ac:dyDescent="0.2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</row>
    <row r="185" spans="1:32" x14ac:dyDescent="0.2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</row>
    <row r="186" spans="1:32" x14ac:dyDescent="0.2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</row>
    <row r="187" spans="1:32" x14ac:dyDescent="0.2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</row>
    <row r="188" spans="1:32" x14ac:dyDescent="0.2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</row>
    <row r="189" spans="1:32" x14ac:dyDescent="0.2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</row>
    <row r="190" spans="1:32" x14ac:dyDescent="0.2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</row>
    <row r="191" spans="1:32" x14ac:dyDescent="0.2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</row>
    <row r="192" spans="1:32" x14ac:dyDescent="0.2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</row>
    <row r="193" spans="1:32" x14ac:dyDescent="0.2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</row>
    <row r="194" spans="1:32" x14ac:dyDescent="0.2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</row>
    <row r="195" spans="1:32" x14ac:dyDescent="0.2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</row>
    <row r="196" spans="1:32" x14ac:dyDescent="0.2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</row>
    <row r="197" spans="1:32" x14ac:dyDescent="0.2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</row>
    <row r="198" spans="1:32" x14ac:dyDescent="0.2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</row>
    <row r="199" spans="1:32" x14ac:dyDescent="0.2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</row>
    <row r="200" spans="1:32" x14ac:dyDescent="0.2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</row>
    <row r="201" spans="1:32" x14ac:dyDescent="0.2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</row>
    <row r="202" spans="1:32" x14ac:dyDescent="0.2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</row>
    <row r="203" spans="1:32" x14ac:dyDescent="0.2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</row>
    <row r="204" spans="1:32" x14ac:dyDescent="0.2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</row>
    <row r="205" spans="1:32" x14ac:dyDescent="0.2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</row>
    <row r="206" spans="1:32" x14ac:dyDescent="0.2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</row>
    <row r="207" spans="1:32" x14ac:dyDescent="0.2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</row>
    <row r="208" spans="1:32" x14ac:dyDescent="0.2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</row>
    <row r="209" spans="1:32" x14ac:dyDescent="0.2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</row>
    <row r="210" spans="1:32" x14ac:dyDescent="0.2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</row>
    <row r="211" spans="1:32" x14ac:dyDescent="0.2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</row>
    <row r="212" spans="1:32" x14ac:dyDescent="0.2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</row>
    <row r="213" spans="1:32" x14ac:dyDescent="0.2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</row>
    <row r="214" spans="1:32" x14ac:dyDescent="0.2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</row>
    <row r="215" spans="1:32" x14ac:dyDescent="0.2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</row>
    <row r="216" spans="1:32" x14ac:dyDescent="0.2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</row>
    <row r="217" spans="1:32" x14ac:dyDescent="0.2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</row>
    <row r="218" spans="1:32" x14ac:dyDescent="0.2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</row>
    <row r="219" spans="1:32" x14ac:dyDescent="0.2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</row>
    <row r="220" spans="1:32" x14ac:dyDescent="0.2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</row>
    <row r="221" spans="1:32" x14ac:dyDescent="0.2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</row>
    <row r="222" spans="1:32" x14ac:dyDescent="0.2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</row>
    <row r="223" spans="1:32" x14ac:dyDescent="0.2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</row>
    <row r="224" spans="1:32" x14ac:dyDescent="0.2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</row>
    <row r="225" spans="1:32" x14ac:dyDescent="0.2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</row>
    <row r="226" spans="1:32" x14ac:dyDescent="0.2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</row>
    <row r="227" spans="1:32" x14ac:dyDescent="0.2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</row>
    <row r="228" spans="1:32" x14ac:dyDescent="0.2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</row>
    <row r="229" spans="1:32" x14ac:dyDescent="0.2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</row>
    <row r="230" spans="1:32" x14ac:dyDescent="0.2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</row>
    <row r="231" spans="1:32" x14ac:dyDescent="0.2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</row>
    <row r="232" spans="1:32" x14ac:dyDescent="0.2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</row>
    <row r="233" spans="1:32" x14ac:dyDescent="0.2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</row>
    <row r="234" spans="1:32" x14ac:dyDescent="0.2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</row>
    <row r="235" spans="1:32" x14ac:dyDescent="0.2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</row>
    <row r="236" spans="1:32" x14ac:dyDescent="0.2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</row>
    <row r="237" spans="1:32" x14ac:dyDescent="0.2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</row>
    <row r="238" spans="1:32" x14ac:dyDescent="0.2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</row>
    <row r="239" spans="1:32" x14ac:dyDescent="0.2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</row>
    <row r="240" spans="1:32" x14ac:dyDescent="0.2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</row>
    <row r="241" spans="1:32" x14ac:dyDescent="0.2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</row>
    <row r="242" spans="1:32" x14ac:dyDescent="0.2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</row>
    <row r="243" spans="1:32" x14ac:dyDescent="0.2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</row>
    <row r="244" spans="1:32" x14ac:dyDescent="0.2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</row>
    <row r="245" spans="1:32" x14ac:dyDescent="0.2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</row>
    <row r="246" spans="1:32" x14ac:dyDescent="0.2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</row>
    <row r="247" spans="1:32" x14ac:dyDescent="0.2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</row>
    <row r="248" spans="1:32" x14ac:dyDescent="0.2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</row>
    <row r="249" spans="1:32" x14ac:dyDescent="0.2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</row>
    <row r="250" spans="1:32" x14ac:dyDescent="0.2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</row>
    <row r="251" spans="1:32" x14ac:dyDescent="0.2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</row>
    <row r="252" spans="1:32" x14ac:dyDescent="0.2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</row>
    <row r="253" spans="1:32" x14ac:dyDescent="0.2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</row>
    <row r="254" spans="1:32" x14ac:dyDescent="0.2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</row>
    <row r="255" spans="1:32" x14ac:dyDescent="0.2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</row>
    <row r="256" spans="1:32" x14ac:dyDescent="0.2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</row>
    <row r="257" spans="1:32" x14ac:dyDescent="0.2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</row>
    <row r="258" spans="1:32" x14ac:dyDescent="0.2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</row>
    <row r="259" spans="1:32" x14ac:dyDescent="0.2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</row>
    <row r="260" spans="1:32" x14ac:dyDescent="0.2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</row>
    <row r="261" spans="1:32" x14ac:dyDescent="0.2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</row>
    <row r="262" spans="1:32" x14ac:dyDescent="0.2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</row>
    <row r="263" spans="1:32" x14ac:dyDescent="0.2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</row>
    <row r="264" spans="1:32" x14ac:dyDescent="0.2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</row>
    <row r="265" spans="1:32" x14ac:dyDescent="0.2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</row>
    <row r="266" spans="1:32" x14ac:dyDescent="0.2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</row>
    <row r="267" spans="1:32" x14ac:dyDescent="0.2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</row>
    <row r="268" spans="1:32" x14ac:dyDescent="0.2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</row>
    <row r="269" spans="1:32" x14ac:dyDescent="0.2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</row>
    <row r="270" spans="1:32" x14ac:dyDescent="0.2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</row>
    <row r="271" spans="1:32" x14ac:dyDescent="0.2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</row>
    <row r="272" spans="1:32" x14ac:dyDescent="0.2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</row>
    <row r="273" spans="1:32" x14ac:dyDescent="0.2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</row>
    <row r="274" spans="1:32" x14ac:dyDescent="0.2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</row>
    <row r="275" spans="1:32" x14ac:dyDescent="0.2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</row>
    <row r="276" spans="1:32" x14ac:dyDescent="0.2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</row>
    <row r="277" spans="1:32" x14ac:dyDescent="0.2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</row>
    <row r="278" spans="1:32" x14ac:dyDescent="0.2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</row>
    <row r="279" spans="1:32" x14ac:dyDescent="0.2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</row>
    <row r="280" spans="1:32" x14ac:dyDescent="0.2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  <c r="AE280" s="44"/>
      <c r="AF280" s="44"/>
    </row>
    <row r="281" spans="1:32" x14ac:dyDescent="0.2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</row>
    <row r="282" spans="1:32" x14ac:dyDescent="0.2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</row>
    <row r="283" spans="1:32" x14ac:dyDescent="0.2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</row>
    <row r="284" spans="1:32" x14ac:dyDescent="0.2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</row>
    <row r="285" spans="1:32" x14ac:dyDescent="0.2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  <c r="AE285" s="44"/>
      <c r="AF285" s="44"/>
    </row>
    <row r="286" spans="1:32" x14ac:dyDescent="0.2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  <c r="AE286" s="44"/>
      <c r="AF286" s="44"/>
    </row>
    <row r="287" spans="1:32" x14ac:dyDescent="0.2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</row>
    <row r="288" spans="1:32" x14ac:dyDescent="0.2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  <c r="AE288" s="44"/>
      <c r="AF288" s="44"/>
    </row>
    <row r="289" spans="1:32" x14ac:dyDescent="0.2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T289" s="44"/>
      <c r="U289" s="44"/>
      <c r="V289" s="44"/>
      <c r="W289" s="44"/>
      <c r="X289" s="44"/>
      <c r="Y289" s="44"/>
      <c r="Z289" s="44"/>
      <c r="AA289" s="44"/>
      <c r="AB289" s="44"/>
      <c r="AC289" s="44"/>
      <c r="AD289" s="44"/>
      <c r="AE289" s="44"/>
      <c r="AF289" s="44"/>
    </row>
    <row r="290" spans="1:32" x14ac:dyDescent="0.2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/>
      <c r="AE290" s="44"/>
      <c r="AF290" s="44"/>
    </row>
    <row r="291" spans="1:32" x14ac:dyDescent="0.2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  <c r="AE291" s="44"/>
      <c r="AF291" s="44"/>
    </row>
    <row r="292" spans="1:32" x14ac:dyDescent="0.2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/>
      <c r="AE292" s="44"/>
      <c r="AF292" s="44"/>
    </row>
    <row r="293" spans="1:32" x14ac:dyDescent="0.2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</row>
    <row r="294" spans="1:32" x14ac:dyDescent="0.2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</row>
    <row r="295" spans="1:32" x14ac:dyDescent="0.2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</row>
    <row r="296" spans="1:32" x14ac:dyDescent="0.2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</row>
    <row r="297" spans="1:32" x14ac:dyDescent="0.2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</row>
    <row r="298" spans="1:32" x14ac:dyDescent="0.2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</row>
    <row r="299" spans="1:32" x14ac:dyDescent="0.2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</row>
    <row r="300" spans="1:32" x14ac:dyDescent="0.2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</row>
    <row r="301" spans="1:32" x14ac:dyDescent="0.2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</row>
    <row r="302" spans="1:32" x14ac:dyDescent="0.2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</row>
    <row r="303" spans="1:32" x14ac:dyDescent="0.2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</row>
    <row r="304" spans="1:32" x14ac:dyDescent="0.2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</row>
    <row r="305" spans="1:32" x14ac:dyDescent="0.2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</row>
    <row r="306" spans="1:32" x14ac:dyDescent="0.2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</row>
    <row r="307" spans="1:32" x14ac:dyDescent="0.2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</row>
    <row r="308" spans="1:32" x14ac:dyDescent="0.2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</row>
    <row r="309" spans="1:32" x14ac:dyDescent="0.2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</row>
    <row r="310" spans="1:32" x14ac:dyDescent="0.2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</row>
    <row r="311" spans="1:32" x14ac:dyDescent="0.2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</row>
    <row r="312" spans="1:32" x14ac:dyDescent="0.2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</row>
    <row r="313" spans="1:32" x14ac:dyDescent="0.2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</row>
    <row r="314" spans="1:32" x14ac:dyDescent="0.2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</row>
    <row r="315" spans="1:32" x14ac:dyDescent="0.2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</row>
    <row r="316" spans="1:32" x14ac:dyDescent="0.2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</row>
    <row r="317" spans="1:32" x14ac:dyDescent="0.2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</row>
    <row r="318" spans="1:32" x14ac:dyDescent="0.2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</row>
    <row r="319" spans="1:32" x14ac:dyDescent="0.2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</row>
    <row r="320" spans="1:32" x14ac:dyDescent="0.2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</row>
    <row r="321" spans="1:32" x14ac:dyDescent="0.2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</row>
    <row r="322" spans="1:32" x14ac:dyDescent="0.2">
      <c r="A322" s="44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</row>
    <row r="323" spans="1:32" x14ac:dyDescent="0.2">
      <c r="A323" s="44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</row>
    <row r="324" spans="1:32" x14ac:dyDescent="0.2">
      <c r="A324" s="44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  <c r="AE324" s="44"/>
      <c r="AF324" s="44"/>
    </row>
    <row r="325" spans="1:32" x14ac:dyDescent="0.2">
      <c r="A325" s="44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</row>
    <row r="326" spans="1:32" x14ac:dyDescent="0.2">
      <c r="A326" s="44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/>
      <c r="AE326" s="44"/>
      <c r="AF326" s="44"/>
    </row>
    <row r="327" spans="1:32" x14ac:dyDescent="0.2">
      <c r="A327" s="44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</row>
    <row r="328" spans="1:32" x14ac:dyDescent="0.2">
      <c r="A328" s="44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T328" s="44"/>
      <c r="U328" s="44"/>
      <c r="V328" s="44"/>
      <c r="W328" s="44"/>
      <c r="X328" s="44"/>
      <c r="Y328" s="44"/>
      <c r="Z328" s="44"/>
      <c r="AA328" s="44"/>
      <c r="AB328" s="44"/>
      <c r="AC328" s="44"/>
      <c r="AD328" s="44"/>
      <c r="AE328" s="44"/>
      <c r="AF328" s="44"/>
    </row>
    <row r="329" spans="1:32" x14ac:dyDescent="0.2">
      <c r="A329" s="44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</row>
    <row r="330" spans="1:32" x14ac:dyDescent="0.2">
      <c r="A330" s="44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</row>
    <row r="331" spans="1:32" x14ac:dyDescent="0.2">
      <c r="A331" s="44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</row>
    <row r="332" spans="1:32" x14ac:dyDescent="0.2">
      <c r="A332" s="44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</row>
    <row r="333" spans="1:32" x14ac:dyDescent="0.2">
      <c r="A333" s="44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</row>
    <row r="334" spans="1:32" x14ac:dyDescent="0.2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</row>
    <row r="335" spans="1:32" x14ac:dyDescent="0.2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</row>
    <row r="336" spans="1:32" x14ac:dyDescent="0.2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</row>
    <row r="337" spans="1:32" x14ac:dyDescent="0.2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</row>
    <row r="338" spans="1:32" x14ac:dyDescent="0.2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</row>
    <row r="339" spans="1:32" x14ac:dyDescent="0.2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  <c r="AE339" s="44"/>
      <c r="AF339" s="44"/>
    </row>
    <row r="340" spans="1:32" x14ac:dyDescent="0.2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</row>
    <row r="341" spans="1:32" x14ac:dyDescent="0.2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</row>
    <row r="342" spans="1:32" x14ac:dyDescent="0.2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</row>
    <row r="343" spans="1:32" x14ac:dyDescent="0.2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</row>
    <row r="344" spans="1:32" x14ac:dyDescent="0.2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</row>
    <row r="345" spans="1:32" x14ac:dyDescent="0.2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  <c r="AE345" s="44"/>
      <c r="AF345" s="44"/>
    </row>
    <row r="346" spans="1:32" x14ac:dyDescent="0.2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</row>
    <row r="347" spans="1:32" x14ac:dyDescent="0.2">
      <c r="A347" s="44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</row>
    <row r="348" spans="1:32" x14ac:dyDescent="0.2">
      <c r="A348" s="44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  <c r="AE348" s="44"/>
      <c r="AF348" s="44"/>
    </row>
    <row r="349" spans="1:32" x14ac:dyDescent="0.2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</row>
    <row r="350" spans="1:32" x14ac:dyDescent="0.2">
      <c r="A350" s="44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  <c r="AE350" s="44"/>
      <c r="AF350" s="44"/>
    </row>
    <row r="351" spans="1:32" x14ac:dyDescent="0.2">
      <c r="A351" s="44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  <c r="AE351" s="44"/>
      <c r="AF351" s="44"/>
    </row>
    <row r="352" spans="1:32" x14ac:dyDescent="0.2">
      <c r="A352" s="44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  <c r="AE352" s="44"/>
      <c r="AF352" s="44"/>
    </row>
    <row r="353" spans="1:32" x14ac:dyDescent="0.2">
      <c r="A353" s="44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44"/>
      <c r="AE353" s="44"/>
      <c r="AF353" s="44"/>
    </row>
    <row r="354" spans="1:32" x14ac:dyDescent="0.2">
      <c r="A354" s="44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</row>
    <row r="355" spans="1:32" x14ac:dyDescent="0.2">
      <c r="A355" s="44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</row>
    <row r="356" spans="1:32" x14ac:dyDescent="0.2">
      <c r="A356" s="44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</row>
    <row r="357" spans="1:32" x14ac:dyDescent="0.2">
      <c r="A357" s="44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  <c r="AE357" s="44"/>
      <c r="AF357" s="44"/>
    </row>
    <row r="358" spans="1:32" x14ac:dyDescent="0.2">
      <c r="A358" s="44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  <c r="AE358" s="44"/>
      <c r="AF358" s="44"/>
    </row>
    <row r="359" spans="1:32" x14ac:dyDescent="0.2">
      <c r="A359" s="44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  <c r="AE359" s="44"/>
      <c r="AF359" s="44"/>
    </row>
    <row r="360" spans="1:32" x14ac:dyDescent="0.2">
      <c r="A360" s="44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  <c r="AE360" s="44"/>
      <c r="AF360" s="44"/>
    </row>
    <row r="361" spans="1:32" x14ac:dyDescent="0.2">
      <c r="A361" s="44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/>
      <c r="AE361" s="44"/>
      <c r="AF361" s="44"/>
    </row>
    <row r="362" spans="1:32" x14ac:dyDescent="0.2">
      <c r="A362" s="44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</row>
    <row r="363" spans="1:32" x14ac:dyDescent="0.2">
      <c r="A363" s="44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</row>
    <row r="364" spans="1:32" x14ac:dyDescent="0.2">
      <c r="A364" s="44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/>
      <c r="AE364" s="44"/>
      <c r="AF364" s="44"/>
    </row>
    <row r="365" spans="1:32" x14ac:dyDescent="0.2">
      <c r="A365" s="44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</row>
    <row r="366" spans="1:32" x14ac:dyDescent="0.2">
      <c r="A366" s="44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/>
      <c r="AE366" s="44"/>
      <c r="AF366" s="44"/>
    </row>
    <row r="367" spans="1:32" x14ac:dyDescent="0.2">
      <c r="A367" s="44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</row>
    <row r="368" spans="1:32" x14ac:dyDescent="0.2">
      <c r="A368" s="44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</row>
    <row r="369" spans="1:32" x14ac:dyDescent="0.2">
      <c r="A369" s="44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  <c r="AE369" s="44"/>
      <c r="AF369" s="44"/>
    </row>
    <row r="370" spans="1:32" x14ac:dyDescent="0.2">
      <c r="A370" s="44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  <c r="AE370" s="44"/>
      <c r="AF370" s="44"/>
    </row>
    <row r="371" spans="1:32" x14ac:dyDescent="0.2">
      <c r="A371" s="44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</row>
    <row r="372" spans="1:32" x14ac:dyDescent="0.2">
      <c r="A372" s="44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</row>
    <row r="373" spans="1:32" x14ac:dyDescent="0.2">
      <c r="A373" s="44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</row>
    <row r="374" spans="1:32" x14ac:dyDescent="0.2">
      <c r="A374" s="44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</row>
    <row r="375" spans="1:32" x14ac:dyDescent="0.2">
      <c r="A375" s="44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44"/>
      <c r="AF375" s="44"/>
    </row>
    <row r="376" spans="1:32" x14ac:dyDescent="0.2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  <c r="AE376" s="44"/>
      <c r="AF376" s="44"/>
    </row>
    <row r="377" spans="1:32" x14ac:dyDescent="0.2">
      <c r="A377" s="44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/>
      <c r="AF377" s="44"/>
    </row>
    <row r="378" spans="1:32" x14ac:dyDescent="0.2">
      <c r="A378" s="44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  <c r="AE378" s="44"/>
      <c r="AF378" s="44"/>
    </row>
    <row r="379" spans="1:32" x14ac:dyDescent="0.2">
      <c r="A379" s="44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/>
      <c r="AE379" s="44"/>
      <c r="AF379" s="44"/>
    </row>
    <row r="380" spans="1:32" x14ac:dyDescent="0.2">
      <c r="A380" s="44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/>
      <c r="AE380" s="44"/>
      <c r="AF380" s="44"/>
    </row>
    <row r="381" spans="1:32" x14ac:dyDescent="0.2">
      <c r="A381" s="44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/>
      <c r="AE381" s="44"/>
      <c r="AF381" s="44"/>
    </row>
    <row r="382" spans="1:32" x14ac:dyDescent="0.2">
      <c r="A382" s="44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/>
      <c r="AE382" s="44"/>
      <c r="AF382" s="44"/>
    </row>
    <row r="383" spans="1:32" x14ac:dyDescent="0.2">
      <c r="A383" s="44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  <c r="AE383" s="44"/>
      <c r="AF383" s="44"/>
    </row>
    <row r="384" spans="1:32" x14ac:dyDescent="0.2">
      <c r="A384" s="44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/>
      <c r="AE384" s="44"/>
      <c r="AF384" s="44"/>
    </row>
    <row r="385" spans="1:32" x14ac:dyDescent="0.2">
      <c r="A385" s="44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/>
      <c r="AE385" s="44"/>
      <c r="AF385" s="44"/>
    </row>
    <row r="386" spans="1:32" x14ac:dyDescent="0.2">
      <c r="A386" s="44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  <c r="AE386" s="44"/>
      <c r="AF386" s="44"/>
    </row>
    <row r="387" spans="1:32" x14ac:dyDescent="0.2">
      <c r="A387" s="44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/>
      <c r="AE387" s="44"/>
      <c r="AF387" s="44"/>
    </row>
    <row r="388" spans="1:32" x14ac:dyDescent="0.2">
      <c r="A388" s="44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/>
      <c r="AE388" s="44"/>
      <c r="AF388" s="44"/>
    </row>
    <row r="389" spans="1:32" x14ac:dyDescent="0.2">
      <c r="A389" s="44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/>
      <c r="AE389" s="44"/>
      <c r="AF389" s="44"/>
    </row>
    <row r="390" spans="1:32" x14ac:dyDescent="0.2">
      <c r="A390" s="44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/>
      <c r="AE390" s="44"/>
      <c r="AF390" s="44"/>
    </row>
    <row r="391" spans="1:32" x14ac:dyDescent="0.2">
      <c r="A391" s="44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</row>
    <row r="392" spans="1:32" x14ac:dyDescent="0.2">
      <c r="A392" s="44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</row>
    <row r="393" spans="1:32" x14ac:dyDescent="0.2">
      <c r="A393" s="44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  <c r="AE393" s="44"/>
      <c r="AF393" s="44"/>
    </row>
    <row r="394" spans="1:32" x14ac:dyDescent="0.2">
      <c r="A394" s="44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</row>
    <row r="395" spans="1:32" x14ac:dyDescent="0.2">
      <c r="A395" s="44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</row>
    <row r="396" spans="1:32" x14ac:dyDescent="0.2">
      <c r="A396" s="44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/>
      <c r="AE396" s="44"/>
      <c r="AF396" s="44"/>
    </row>
    <row r="397" spans="1:32" x14ac:dyDescent="0.2">
      <c r="A397" s="44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/>
      <c r="AE397" s="44"/>
      <c r="AF397" s="44"/>
    </row>
    <row r="398" spans="1:32" x14ac:dyDescent="0.2">
      <c r="A398" s="44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</row>
    <row r="399" spans="1:32" x14ac:dyDescent="0.2">
      <c r="A399" s="44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/>
      <c r="AE399" s="44"/>
      <c r="AF399" s="44"/>
    </row>
    <row r="400" spans="1:32" x14ac:dyDescent="0.2">
      <c r="A400" s="44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44"/>
      <c r="AE400" s="44"/>
      <c r="AF400" s="44"/>
    </row>
    <row r="401" spans="1:32" x14ac:dyDescent="0.2">
      <c r="A401" s="44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</row>
    <row r="402" spans="1:32" x14ac:dyDescent="0.2">
      <c r="A402" s="44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</row>
    <row r="403" spans="1:32" x14ac:dyDescent="0.2">
      <c r="A403" s="44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/>
      <c r="AE403" s="44"/>
      <c r="AF403" s="44"/>
    </row>
    <row r="404" spans="1:32" x14ac:dyDescent="0.2">
      <c r="A404" s="44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</row>
    <row r="405" spans="1:32" x14ac:dyDescent="0.2">
      <c r="A405" s="44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</row>
    <row r="406" spans="1:32" x14ac:dyDescent="0.2">
      <c r="A406" s="44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/>
      <c r="AE406" s="44"/>
      <c r="AF406" s="44"/>
    </row>
    <row r="407" spans="1:32" x14ac:dyDescent="0.2">
      <c r="A407" s="44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/>
      <c r="AE407" s="44"/>
      <c r="AF407" s="44"/>
    </row>
    <row r="408" spans="1:32" x14ac:dyDescent="0.2">
      <c r="A408" s="44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/>
      <c r="AE408" s="44"/>
      <c r="AF408" s="44"/>
    </row>
    <row r="409" spans="1:32" x14ac:dyDescent="0.2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/>
      <c r="AE409" s="44"/>
      <c r="AF409" s="44"/>
    </row>
    <row r="410" spans="1:32" x14ac:dyDescent="0.2">
      <c r="A410" s="44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/>
      <c r="AE410" s="44"/>
      <c r="AF410" s="44"/>
    </row>
    <row r="411" spans="1:32" x14ac:dyDescent="0.2">
      <c r="A411" s="44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/>
      <c r="AE411" s="44"/>
      <c r="AF411" s="44"/>
    </row>
    <row r="412" spans="1:32" x14ac:dyDescent="0.2">
      <c r="A412" s="44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/>
      <c r="AE412" s="44"/>
      <c r="AF412" s="44"/>
    </row>
    <row r="413" spans="1:32" x14ac:dyDescent="0.2">
      <c r="A413" s="44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/>
      <c r="AE413" s="44"/>
      <c r="AF413" s="44"/>
    </row>
    <row r="414" spans="1:32" x14ac:dyDescent="0.2">
      <c r="A414" s="44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/>
      <c r="AE414" s="44"/>
      <c r="AF414" s="44"/>
    </row>
    <row r="415" spans="1:32" x14ac:dyDescent="0.2">
      <c r="A415" s="44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/>
      <c r="AE415" s="44"/>
      <c r="AF415" s="44"/>
    </row>
    <row r="416" spans="1:32" x14ac:dyDescent="0.2">
      <c r="A416" s="44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/>
      <c r="AE416" s="44"/>
      <c r="AF416" s="44"/>
    </row>
    <row r="417" spans="1:32" x14ac:dyDescent="0.2">
      <c r="A417" s="44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/>
      <c r="AE417" s="44"/>
      <c r="AF417" s="44"/>
    </row>
    <row r="418" spans="1:32" x14ac:dyDescent="0.2">
      <c r="A418" s="44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/>
      <c r="AE418" s="44"/>
      <c r="AF418" s="44"/>
    </row>
    <row r="419" spans="1:32" x14ac:dyDescent="0.2">
      <c r="A419" s="44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/>
      <c r="AE419" s="44"/>
      <c r="AF419" s="44"/>
    </row>
    <row r="420" spans="1:32" x14ac:dyDescent="0.2">
      <c r="A420" s="44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/>
      <c r="AE420" s="44"/>
      <c r="AF420" s="44"/>
    </row>
    <row r="421" spans="1:32" x14ac:dyDescent="0.2">
      <c r="A421" s="44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/>
      <c r="AE421" s="44"/>
      <c r="AF421" s="44"/>
    </row>
    <row r="422" spans="1:32" x14ac:dyDescent="0.2">
      <c r="A422" s="44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/>
      <c r="AE422" s="44"/>
      <c r="AF422" s="44"/>
    </row>
    <row r="423" spans="1:32" x14ac:dyDescent="0.2">
      <c r="A423" s="44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/>
      <c r="AE423" s="44"/>
      <c r="AF423" s="44"/>
    </row>
    <row r="424" spans="1:32" x14ac:dyDescent="0.2">
      <c r="A424" s="44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/>
      <c r="AE424" s="44"/>
      <c r="AF424" s="44"/>
    </row>
    <row r="425" spans="1:32" x14ac:dyDescent="0.2">
      <c r="A425" s="44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/>
      <c r="AE425" s="44"/>
      <c r="AF425" s="44"/>
    </row>
    <row r="426" spans="1:32" x14ac:dyDescent="0.2">
      <c r="A426" s="44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/>
      <c r="AE426" s="44"/>
      <c r="AF426" s="44"/>
    </row>
    <row r="427" spans="1:32" x14ac:dyDescent="0.2">
      <c r="A427" s="44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/>
      <c r="AE427" s="44"/>
      <c r="AF427" s="44"/>
    </row>
    <row r="428" spans="1:32" x14ac:dyDescent="0.2">
      <c r="A428" s="44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/>
      <c r="AE428" s="44"/>
      <c r="AF428" s="44"/>
    </row>
    <row r="429" spans="1:32" x14ac:dyDescent="0.2">
      <c r="A429" s="44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/>
      <c r="AE429" s="44"/>
      <c r="AF429" s="44"/>
    </row>
    <row r="430" spans="1:32" x14ac:dyDescent="0.2">
      <c r="A430" s="44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/>
      <c r="AE430" s="44"/>
      <c r="AF430" s="44"/>
    </row>
    <row r="431" spans="1:32" x14ac:dyDescent="0.2">
      <c r="A431" s="44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  <c r="AE431" s="44"/>
      <c r="AF431" s="44"/>
    </row>
    <row r="432" spans="1:32" x14ac:dyDescent="0.2">
      <c r="A432" s="44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  <c r="AE432" s="44"/>
      <c r="AF432" s="44"/>
    </row>
    <row r="433" spans="1:32" x14ac:dyDescent="0.2">
      <c r="A433" s="44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/>
      <c r="AE433" s="44"/>
      <c r="AF433" s="44"/>
    </row>
    <row r="434" spans="1:32" x14ac:dyDescent="0.2">
      <c r="A434" s="44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/>
      <c r="AE434" s="44"/>
      <c r="AF434" s="44"/>
    </row>
    <row r="435" spans="1:32" x14ac:dyDescent="0.2">
      <c r="A435" s="44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/>
      <c r="AF435" s="44"/>
    </row>
    <row r="436" spans="1:32" x14ac:dyDescent="0.2">
      <c r="A436" s="44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  <c r="AE436" s="44"/>
      <c r="AF436" s="44"/>
    </row>
    <row r="437" spans="1:32" x14ac:dyDescent="0.2">
      <c r="A437" s="44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/>
      <c r="AE437" s="44"/>
      <c r="AF437" s="44"/>
    </row>
    <row r="438" spans="1:32" x14ac:dyDescent="0.2">
      <c r="A438" s="44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/>
      <c r="AE438" s="44"/>
      <c r="AF438" s="44"/>
    </row>
    <row r="439" spans="1:32" x14ac:dyDescent="0.2">
      <c r="A439" s="44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/>
      <c r="AE439" s="44"/>
      <c r="AF439" s="44"/>
    </row>
    <row r="440" spans="1:32" x14ac:dyDescent="0.2">
      <c r="A440" s="44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/>
      <c r="AE440" s="44"/>
      <c r="AF440" s="44"/>
    </row>
    <row r="441" spans="1:32" x14ac:dyDescent="0.2">
      <c r="A441" s="44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/>
      <c r="AE441" s="44"/>
      <c r="AF441" s="44"/>
    </row>
    <row r="442" spans="1:32" x14ac:dyDescent="0.2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/>
      <c r="AE442" s="44"/>
      <c r="AF442" s="44"/>
    </row>
    <row r="443" spans="1:32" x14ac:dyDescent="0.2">
      <c r="A443" s="44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/>
      <c r="AE443" s="44"/>
      <c r="AF443" s="44"/>
    </row>
    <row r="444" spans="1:32" x14ac:dyDescent="0.2">
      <c r="A444" s="44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/>
      <c r="AE444" s="44"/>
      <c r="AF444" s="44"/>
    </row>
    <row r="445" spans="1:32" x14ac:dyDescent="0.2">
      <c r="A445" s="44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/>
      <c r="AE445" s="44"/>
      <c r="AF445" s="44"/>
    </row>
    <row r="446" spans="1:32" x14ac:dyDescent="0.2">
      <c r="A446" s="44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  <c r="AE446" s="44"/>
      <c r="AF446" s="44"/>
    </row>
    <row r="447" spans="1:32" x14ac:dyDescent="0.2">
      <c r="A447" s="44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/>
      <c r="AE447" s="44"/>
      <c r="AF447" s="44"/>
    </row>
    <row r="448" spans="1:32" x14ac:dyDescent="0.2">
      <c r="A448" s="44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/>
      <c r="AE448" s="44"/>
      <c r="AF448" s="44"/>
    </row>
    <row r="449" spans="1:32" x14ac:dyDescent="0.2">
      <c r="A449" s="44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  <c r="AE449" s="44"/>
      <c r="AF449" s="44"/>
    </row>
    <row r="450" spans="1:32" x14ac:dyDescent="0.2">
      <c r="A450" s="44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/>
      <c r="AE450" s="44"/>
      <c r="AF450" s="44"/>
    </row>
    <row r="451" spans="1:32" x14ac:dyDescent="0.2">
      <c r="A451" s="44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/>
      <c r="AE451" s="44"/>
      <c r="AF451" s="44"/>
    </row>
    <row r="452" spans="1:32" x14ac:dyDescent="0.2">
      <c r="A452" s="44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/>
      <c r="AE452" s="44"/>
      <c r="AF452" s="44"/>
    </row>
    <row r="453" spans="1:32" x14ac:dyDescent="0.2">
      <c r="A453" s="44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/>
      <c r="AE453" s="44"/>
      <c r="AF453" s="44"/>
    </row>
    <row r="454" spans="1:32" x14ac:dyDescent="0.2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/>
      <c r="AE454" s="44"/>
      <c r="AF454" s="44"/>
    </row>
    <row r="455" spans="1:32" x14ac:dyDescent="0.2">
      <c r="A455" s="44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/>
      <c r="AE455" s="44"/>
      <c r="AF455" s="44"/>
    </row>
    <row r="456" spans="1:32" x14ac:dyDescent="0.2">
      <c r="A456" s="44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/>
      <c r="AE456" s="44"/>
      <c r="AF456" s="44"/>
    </row>
    <row r="457" spans="1:32" x14ac:dyDescent="0.2">
      <c r="A457" s="44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  <c r="AE457" s="44"/>
      <c r="AF457" s="44"/>
    </row>
    <row r="458" spans="1:32" x14ac:dyDescent="0.2">
      <c r="A458" s="44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/>
      <c r="AE458" s="44"/>
      <c r="AF458" s="44"/>
    </row>
    <row r="459" spans="1:32" x14ac:dyDescent="0.2">
      <c r="A459" s="44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/>
      <c r="AE459" s="44"/>
      <c r="AF459" s="44"/>
    </row>
    <row r="460" spans="1:32" x14ac:dyDescent="0.2">
      <c r="A460" s="44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/>
      <c r="AE460" s="44"/>
      <c r="AF460" s="44"/>
    </row>
    <row r="461" spans="1:32" x14ac:dyDescent="0.2">
      <c r="A461" s="44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/>
      <c r="AE461" s="44"/>
      <c r="AF461" s="44"/>
    </row>
    <row r="462" spans="1:32" x14ac:dyDescent="0.2">
      <c r="A462" s="44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/>
      <c r="AE462" s="44"/>
      <c r="AF462" s="44"/>
    </row>
    <row r="463" spans="1:32" x14ac:dyDescent="0.2">
      <c r="A463" s="44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/>
      <c r="AE463" s="44"/>
      <c r="AF463" s="44"/>
    </row>
    <row r="464" spans="1:32" x14ac:dyDescent="0.2">
      <c r="A464" s="44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/>
      <c r="AE464" s="44"/>
      <c r="AF464" s="44"/>
    </row>
    <row r="465" spans="1:32" x14ac:dyDescent="0.2">
      <c r="A465" s="44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/>
      <c r="AE465" s="44"/>
      <c r="AF465" s="44"/>
    </row>
    <row r="466" spans="1:32" x14ac:dyDescent="0.2">
      <c r="A466" s="44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/>
      <c r="AE466" s="44"/>
      <c r="AF466" s="44"/>
    </row>
    <row r="467" spans="1:32" x14ac:dyDescent="0.2">
      <c r="A467" s="44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/>
      <c r="AE467" s="44"/>
      <c r="AF467" s="44"/>
    </row>
    <row r="468" spans="1:32" x14ac:dyDescent="0.2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/>
      <c r="AE468" s="44"/>
      <c r="AF468" s="44"/>
    </row>
    <row r="469" spans="1:32" x14ac:dyDescent="0.2">
      <c r="A469" s="44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/>
      <c r="AE469" s="44"/>
      <c r="AF469" s="44"/>
    </row>
    <row r="470" spans="1:32" x14ac:dyDescent="0.2">
      <c r="A470" s="44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/>
      <c r="AE470" s="44"/>
      <c r="AF470" s="44"/>
    </row>
    <row r="471" spans="1:32" x14ac:dyDescent="0.2">
      <c r="A471" s="44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/>
      <c r="AE471" s="44"/>
      <c r="AF471" s="44"/>
    </row>
    <row r="472" spans="1:32" x14ac:dyDescent="0.2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/>
      <c r="AE472" s="44"/>
      <c r="AF472" s="44"/>
    </row>
    <row r="473" spans="1:32" x14ac:dyDescent="0.2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/>
      <c r="AE473" s="44"/>
      <c r="AF473" s="44"/>
    </row>
    <row r="474" spans="1:32" x14ac:dyDescent="0.2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/>
      <c r="AE474" s="44"/>
      <c r="AF474" s="44"/>
    </row>
    <row r="475" spans="1:32" x14ac:dyDescent="0.2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/>
      <c r="AE475" s="44"/>
      <c r="AF475" s="44"/>
    </row>
    <row r="476" spans="1:32" x14ac:dyDescent="0.2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  <c r="AE476" s="44"/>
      <c r="AF476" s="44"/>
    </row>
    <row r="477" spans="1:32" x14ac:dyDescent="0.2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/>
      <c r="AE477" s="44"/>
      <c r="AF477" s="44"/>
    </row>
    <row r="478" spans="1:32" x14ac:dyDescent="0.2">
      <c r="A478" s="44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  <c r="AE478" s="44"/>
      <c r="AF478" s="44"/>
    </row>
    <row r="479" spans="1:32" x14ac:dyDescent="0.2">
      <c r="A479" s="44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/>
      <c r="AE479" s="44"/>
      <c r="AF479" s="44"/>
    </row>
    <row r="480" spans="1:32" x14ac:dyDescent="0.2">
      <c r="A480" s="44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/>
      <c r="AE480" s="44"/>
      <c r="AF480" s="44"/>
    </row>
    <row r="481" spans="1:32" x14ac:dyDescent="0.2">
      <c r="A481" s="44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  <c r="AE481" s="44"/>
      <c r="AF481" s="44"/>
    </row>
    <row r="482" spans="1:32" x14ac:dyDescent="0.2">
      <c r="A482" s="44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/>
      <c r="AE482" s="44"/>
      <c r="AF482" s="44"/>
    </row>
    <row r="483" spans="1:32" x14ac:dyDescent="0.2">
      <c r="A483" s="44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/>
      <c r="AE483" s="44"/>
      <c r="AF483" s="44"/>
    </row>
    <row r="484" spans="1:32" x14ac:dyDescent="0.2">
      <c r="A484" s="44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/>
      <c r="AE484" s="44"/>
      <c r="AF484" s="44"/>
    </row>
    <row r="485" spans="1:32" x14ac:dyDescent="0.2">
      <c r="A485" s="44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/>
      <c r="AE485" s="44"/>
      <c r="AF485" s="44"/>
    </row>
    <row r="486" spans="1:32" x14ac:dyDescent="0.2">
      <c r="A486" s="44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/>
      <c r="AE486" s="44"/>
      <c r="AF486" s="44"/>
    </row>
    <row r="487" spans="1:32" x14ac:dyDescent="0.2">
      <c r="A487" s="44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T487" s="44"/>
      <c r="U487" s="44"/>
      <c r="V487" s="44"/>
      <c r="W487" s="44"/>
      <c r="X487" s="44"/>
      <c r="Y487" s="44"/>
      <c r="Z487" s="44"/>
      <c r="AA487" s="44"/>
      <c r="AB487" s="44"/>
      <c r="AC487" s="44"/>
      <c r="AD487" s="44"/>
      <c r="AE487" s="44"/>
      <c r="AF487" s="44"/>
    </row>
    <row r="488" spans="1:32" x14ac:dyDescent="0.2">
      <c r="A488" s="44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/>
      <c r="AE488" s="44"/>
      <c r="AF488" s="44"/>
    </row>
    <row r="489" spans="1:32" x14ac:dyDescent="0.2">
      <c r="A489" s="44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/>
      <c r="AE489" s="44"/>
      <c r="AF489" s="44"/>
    </row>
    <row r="490" spans="1:32" x14ac:dyDescent="0.2">
      <c r="A490" s="44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T490" s="44"/>
      <c r="U490" s="44"/>
      <c r="V490" s="44"/>
      <c r="W490" s="44"/>
      <c r="X490" s="44"/>
      <c r="Y490" s="44"/>
      <c r="Z490" s="44"/>
      <c r="AA490" s="44"/>
      <c r="AB490" s="44"/>
      <c r="AC490" s="44"/>
      <c r="AD490" s="44"/>
      <c r="AE490" s="44"/>
      <c r="AF490" s="44"/>
    </row>
    <row r="491" spans="1:32" x14ac:dyDescent="0.2">
      <c r="A491" s="44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/>
      <c r="AE491" s="44"/>
      <c r="AF491" s="44"/>
    </row>
    <row r="492" spans="1:32" x14ac:dyDescent="0.2">
      <c r="A492" s="44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/>
      <c r="AE492" s="44"/>
      <c r="AF492" s="44"/>
    </row>
    <row r="493" spans="1:32" x14ac:dyDescent="0.2">
      <c r="A493" s="44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/>
      <c r="AE493" s="44"/>
      <c r="AF493" s="44"/>
    </row>
    <row r="494" spans="1:32" x14ac:dyDescent="0.2">
      <c r="A494" s="44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/>
      <c r="AE494" s="44"/>
      <c r="AF494" s="44"/>
    </row>
    <row r="495" spans="1:32" x14ac:dyDescent="0.2">
      <c r="A495" s="44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/>
      <c r="AE495" s="44"/>
      <c r="AF495" s="44"/>
    </row>
    <row r="496" spans="1:32" x14ac:dyDescent="0.2">
      <c r="A496" s="44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/>
      <c r="AE496" s="44"/>
      <c r="AF496" s="44"/>
    </row>
    <row r="497" spans="1:32" x14ac:dyDescent="0.2">
      <c r="A497" s="44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T497" s="44"/>
      <c r="U497" s="44"/>
      <c r="V497" s="44"/>
      <c r="W497" s="44"/>
      <c r="X497" s="44"/>
      <c r="Y497" s="44"/>
      <c r="Z497" s="44"/>
      <c r="AA497" s="44"/>
      <c r="AB497" s="44"/>
      <c r="AC497" s="44"/>
      <c r="AD497" s="44"/>
      <c r="AE497" s="44"/>
      <c r="AF497" s="44"/>
    </row>
    <row r="498" spans="1:32" x14ac:dyDescent="0.2">
      <c r="A498" s="44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/>
      <c r="AE498" s="44"/>
      <c r="AF498" s="44"/>
    </row>
    <row r="499" spans="1:32" x14ac:dyDescent="0.2">
      <c r="A499" s="44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T499" s="44"/>
      <c r="U499" s="44"/>
      <c r="V499" s="44"/>
      <c r="W499" s="44"/>
      <c r="X499" s="44"/>
      <c r="Y499" s="44"/>
      <c r="Z499" s="44"/>
      <c r="AA499" s="44"/>
      <c r="AB499" s="44"/>
      <c r="AC499" s="44"/>
      <c r="AD499" s="44"/>
      <c r="AE499" s="44"/>
      <c r="AF499" s="44"/>
    </row>
    <row r="500" spans="1:32" x14ac:dyDescent="0.2">
      <c r="A500" s="44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/>
      <c r="AE500" s="44"/>
      <c r="AF500" s="44"/>
    </row>
    <row r="501" spans="1:32" x14ac:dyDescent="0.2">
      <c r="A501" s="44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/>
      <c r="AE501" s="44"/>
      <c r="AF501" s="44"/>
    </row>
    <row r="502" spans="1:32" x14ac:dyDescent="0.2">
      <c r="A502" s="44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/>
      <c r="AE502" s="44"/>
      <c r="AF502" s="44"/>
    </row>
    <row r="503" spans="1:32" x14ac:dyDescent="0.2">
      <c r="A503" s="44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/>
      <c r="AE503" s="44"/>
      <c r="AF503" s="44"/>
    </row>
    <row r="504" spans="1:32" x14ac:dyDescent="0.2">
      <c r="A504" s="44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/>
      <c r="AE504" s="44"/>
      <c r="AF504" s="44"/>
    </row>
    <row r="505" spans="1:32" x14ac:dyDescent="0.2">
      <c r="A505" s="44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/>
      <c r="AE505" s="44"/>
      <c r="AF505" s="44"/>
    </row>
    <row r="506" spans="1:32" x14ac:dyDescent="0.2">
      <c r="A506" s="44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T506" s="44"/>
      <c r="U506" s="44"/>
      <c r="V506" s="44"/>
      <c r="W506" s="44"/>
      <c r="X506" s="44"/>
      <c r="Y506" s="44"/>
      <c r="Z506" s="44"/>
      <c r="AA506" s="44"/>
      <c r="AB506" s="44"/>
      <c r="AC506" s="44"/>
      <c r="AD506" s="44"/>
      <c r="AE506" s="44"/>
      <c r="AF506" s="44"/>
    </row>
    <row r="507" spans="1:32" x14ac:dyDescent="0.2">
      <c r="A507" s="44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/>
      <c r="AE507" s="44"/>
      <c r="AF507" s="44"/>
    </row>
    <row r="508" spans="1:32" x14ac:dyDescent="0.2">
      <c r="A508" s="44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/>
      <c r="AE508" s="44"/>
      <c r="AF508" s="44"/>
    </row>
    <row r="509" spans="1:32" x14ac:dyDescent="0.2">
      <c r="A509" s="44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/>
      <c r="AE509" s="44"/>
      <c r="AF509" s="44"/>
    </row>
    <row r="510" spans="1:32" x14ac:dyDescent="0.2">
      <c r="A510" s="44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/>
      <c r="AE510" s="44"/>
      <c r="AF510" s="44"/>
    </row>
    <row r="511" spans="1:32" x14ac:dyDescent="0.2">
      <c r="A511" s="44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/>
      <c r="AE511" s="44"/>
      <c r="AF511" s="44"/>
    </row>
    <row r="512" spans="1:32" x14ac:dyDescent="0.2">
      <c r="A512" s="44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T512" s="44"/>
      <c r="U512" s="44"/>
      <c r="V512" s="44"/>
      <c r="W512" s="44"/>
      <c r="X512" s="44"/>
      <c r="Y512" s="44"/>
      <c r="Z512" s="44"/>
      <c r="AA512" s="44"/>
      <c r="AB512" s="44"/>
      <c r="AC512" s="44"/>
      <c r="AD512" s="44"/>
      <c r="AE512" s="44"/>
      <c r="AF512" s="44"/>
    </row>
    <row r="513" spans="1:32" x14ac:dyDescent="0.2">
      <c r="A513" s="44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/>
      <c r="AE513" s="44"/>
      <c r="AF513" s="44"/>
    </row>
    <row r="514" spans="1:32" x14ac:dyDescent="0.2">
      <c r="A514" s="44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/>
      <c r="AE514" s="44"/>
      <c r="AF514" s="44"/>
    </row>
    <row r="515" spans="1:32" x14ac:dyDescent="0.2">
      <c r="A515" s="44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/>
      <c r="AE515" s="44"/>
      <c r="AF515" s="44"/>
    </row>
    <row r="516" spans="1:32" x14ac:dyDescent="0.2">
      <c r="A516" s="44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T516" s="44"/>
      <c r="U516" s="44"/>
      <c r="V516" s="44"/>
      <c r="W516" s="44"/>
      <c r="X516" s="44"/>
      <c r="Y516" s="44"/>
      <c r="Z516" s="44"/>
      <c r="AA516" s="44"/>
      <c r="AB516" s="44"/>
      <c r="AC516" s="44"/>
      <c r="AD516" s="44"/>
      <c r="AE516" s="44"/>
      <c r="AF516" s="44"/>
    </row>
    <row r="517" spans="1:32" x14ac:dyDescent="0.2">
      <c r="A517" s="44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/>
      <c r="AE517" s="44"/>
      <c r="AF517" s="44"/>
    </row>
    <row r="518" spans="1:32" x14ac:dyDescent="0.2">
      <c r="A518" s="44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/>
      <c r="AE518" s="44"/>
      <c r="AF518" s="44"/>
    </row>
    <row r="519" spans="1:32" x14ac:dyDescent="0.2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/>
      <c r="AE519" s="44"/>
      <c r="AF519" s="44"/>
    </row>
    <row r="520" spans="1:32" x14ac:dyDescent="0.2">
      <c r="A520" s="44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  <c r="AE520" s="44"/>
      <c r="AF520" s="44"/>
    </row>
    <row r="521" spans="1:32" x14ac:dyDescent="0.2">
      <c r="A521" s="44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/>
      <c r="AE521" s="44"/>
      <c r="AF521" s="44"/>
    </row>
    <row r="522" spans="1:32" x14ac:dyDescent="0.2">
      <c r="A522" s="44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T522" s="44"/>
      <c r="U522" s="44"/>
      <c r="V522" s="44"/>
      <c r="W522" s="44"/>
      <c r="X522" s="44"/>
      <c r="Y522" s="44"/>
      <c r="Z522" s="44"/>
      <c r="AA522" s="44"/>
      <c r="AB522" s="44"/>
      <c r="AC522" s="44"/>
      <c r="AD522" s="44"/>
      <c r="AE522" s="44"/>
      <c r="AF522" s="44"/>
    </row>
    <row r="523" spans="1:32" x14ac:dyDescent="0.2">
      <c r="A523" s="44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/>
      <c r="AE523" s="44"/>
      <c r="AF523" s="44"/>
    </row>
    <row r="524" spans="1:32" x14ac:dyDescent="0.2">
      <c r="A524" s="44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/>
      <c r="AE524" s="44"/>
      <c r="AF524" s="44"/>
    </row>
    <row r="525" spans="1:32" x14ac:dyDescent="0.2">
      <c r="A525" s="44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/>
      <c r="AE525" s="44"/>
      <c r="AF525" s="44"/>
    </row>
    <row r="526" spans="1:32" x14ac:dyDescent="0.2">
      <c r="A526" s="44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/>
      <c r="AE526" s="44"/>
      <c r="AF526" s="44"/>
    </row>
    <row r="527" spans="1:32" x14ac:dyDescent="0.2">
      <c r="A527" s="44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</row>
    <row r="528" spans="1:32" x14ac:dyDescent="0.2">
      <c r="A528" s="44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/>
      <c r="AE528" s="44"/>
      <c r="AF528" s="44"/>
    </row>
    <row r="529" spans="1:32" x14ac:dyDescent="0.2">
      <c r="A529" s="44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  <c r="AE529" s="44"/>
      <c r="AF529" s="44"/>
    </row>
    <row r="530" spans="1:32" x14ac:dyDescent="0.2">
      <c r="A530" s="44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/>
      <c r="AE530" s="44"/>
      <c r="AF530" s="44"/>
    </row>
    <row r="531" spans="1:32" x14ac:dyDescent="0.2">
      <c r="A531" s="44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/>
      <c r="AE531" s="44"/>
      <c r="AF531" s="44"/>
    </row>
    <row r="532" spans="1:32" x14ac:dyDescent="0.2">
      <c r="A532" s="44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/>
      <c r="AE532" s="44"/>
      <c r="AF532" s="44"/>
    </row>
    <row r="533" spans="1:32" x14ac:dyDescent="0.2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/>
      <c r="AE533" s="44"/>
      <c r="AF533" s="44"/>
    </row>
    <row r="534" spans="1:32" x14ac:dyDescent="0.2">
      <c r="A534" s="44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/>
      <c r="AE534" s="44"/>
      <c r="AF534" s="44"/>
    </row>
    <row r="535" spans="1:32" x14ac:dyDescent="0.2">
      <c r="A535" s="44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/>
      <c r="AE535" s="44"/>
      <c r="AF535" s="44"/>
    </row>
    <row r="536" spans="1:32" x14ac:dyDescent="0.2">
      <c r="A536" s="44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T536" s="44"/>
      <c r="U536" s="44"/>
      <c r="V536" s="44"/>
      <c r="W536" s="44"/>
      <c r="X536" s="44"/>
      <c r="Y536" s="44"/>
      <c r="Z536" s="44"/>
      <c r="AA536" s="44"/>
      <c r="AB536" s="44"/>
      <c r="AC536" s="44"/>
      <c r="AD536" s="44"/>
      <c r="AE536" s="44"/>
      <c r="AF536" s="44"/>
    </row>
    <row r="537" spans="1:32" x14ac:dyDescent="0.2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/>
      <c r="AE537" s="44"/>
      <c r="AF537" s="44"/>
    </row>
    <row r="538" spans="1:32" x14ac:dyDescent="0.2">
      <c r="A538" s="44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T538" s="44"/>
      <c r="U538" s="44"/>
      <c r="V538" s="44"/>
      <c r="W538" s="44"/>
      <c r="X538" s="44"/>
      <c r="Y538" s="44"/>
      <c r="Z538" s="44"/>
      <c r="AA538" s="44"/>
      <c r="AB538" s="44"/>
      <c r="AC538" s="44"/>
      <c r="AD538" s="44"/>
      <c r="AE538" s="44"/>
      <c r="AF538" s="44"/>
    </row>
    <row r="539" spans="1:32" x14ac:dyDescent="0.2">
      <c r="A539" s="44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/>
      <c r="AE539" s="44"/>
      <c r="AF539" s="44"/>
    </row>
    <row r="540" spans="1:32" x14ac:dyDescent="0.2">
      <c r="A540" s="44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/>
      <c r="AE540" s="44"/>
      <c r="AF540" s="44"/>
    </row>
    <row r="541" spans="1:32" x14ac:dyDescent="0.2">
      <c r="A541" s="44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/>
      <c r="AE541" s="44"/>
      <c r="AF541" s="44"/>
    </row>
    <row r="542" spans="1:32" x14ac:dyDescent="0.2">
      <c r="A542" s="44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/>
      <c r="AE542" s="44"/>
      <c r="AF542" s="44"/>
    </row>
    <row r="543" spans="1:32" x14ac:dyDescent="0.2">
      <c r="A543" s="44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/>
      <c r="AE543" s="44"/>
      <c r="AF543" s="44"/>
    </row>
    <row r="544" spans="1:32" x14ac:dyDescent="0.2">
      <c r="A544" s="44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/>
      <c r="AE544" s="44"/>
      <c r="AF544" s="44"/>
    </row>
    <row r="545" spans="1:32" x14ac:dyDescent="0.2">
      <c r="A545" s="44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/>
      <c r="AE545" s="44"/>
      <c r="AF545" s="44"/>
    </row>
    <row r="546" spans="1:32" x14ac:dyDescent="0.2">
      <c r="A546" s="44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/>
      <c r="AE546" s="44"/>
      <c r="AF546" s="44"/>
    </row>
    <row r="547" spans="1:32" x14ac:dyDescent="0.2">
      <c r="A547" s="44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T547" s="44"/>
      <c r="U547" s="44"/>
      <c r="V547" s="44"/>
      <c r="W547" s="44"/>
      <c r="X547" s="44"/>
      <c r="Y547" s="44"/>
      <c r="Z547" s="44"/>
      <c r="AA547" s="44"/>
      <c r="AB547" s="44"/>
      <c r="AC547" s="44"/>
      <c r="AD547" s="44"/>
      <c r="AE547" s="44"/>
      <c r="AF547" s="44"/>
    </row>
    <row r="548" spans="1:32" x14ac:dyDescent="0.2">
      <c r="A548" s="44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T548" s="44"/>
      <c r="U548" s="44"/>
      <c r="V548" s="44"/>
      <c r="W548" s="44"/>
      <c r="X548" s="44"/>
      <c r="Y548" s="44"/>
      <c r="Z548" s="44"/>
      <c r="AA548" s="44"/>
      <c r="AB548" s="44"/>
      <c r="AC548" s="44"/>
      <c r="AD548" s="44"/>
      <c r="AE548" s="44"/>
      <c r="AF548" s="44"/>
    </row>
    <row r="549" spans="1:32" x14ac:dyDescent="0.2">
      <c r="A549" s="44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T549" s="44"/>
      <c r="U549" s="44"/>
      <c r="V549" s="44"/>
      <c r="W549" s="44"/>
      <c r="X549" s="44"/>
      <c r="Y549" s="44"/>
      <c r="Z549" s="44"/>
      <c r="AA549" s="44"/>
      <c r="AB549" s="44"/>
      <c r="AC549" s="44"/>
      <c r="AD549" s="44"/>
      <c r="AE549" s="44"/>
      <c r="AF549" s="44"/>
    </row>
    <row r="550" spans="1:32" x14ac:dyDescent="0.2">
      <c r="A550" s="44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/>
      <c r="AE550" s="44"/>
      <c r="AF550" s="44"/>
    </row>
    <row r="551" spans="1:32" x14ac:dyDescent="0.2">
      <c r="A551" s="44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/>
      <c r="AE551" s="44"/>
      <c r="AF551" s="44"/>
    </row>
    <row r="552" spans="1:32" x14ac:dyDescent="0.2">
      <c r="A552" s="44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/>
      <c r="AE552" s="44"/>
      <c r="AF552" s="44"/>
    </row>
    <row r="553" spans="1:32" x14ac:dyDescent="0.2">
      <c r="A553" s="44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/>
      <c r="AE553" s="44"/>
      <c r="AF553" s="44"/>
    </row>
    <row r="554" spans="1:32" x14ac:dyDescent="0.2">
      <c r="A554" s="44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/>
      <c r="AD554" s="44"/>
      <c r="AE554" s="44"/>
      <c r="AF554" s="44"/>
    </row>
    <row r="555" spans="1:32" x14ac:dyDescent="0.2">
      <c r="A555" s="44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/>
      <c r="AE555" s="44"/>
      <c r="AF555" s="44"/>
    </row>
    <row r="556" spans="1:32" x14ac:dyDescent="0.2">
      <c r="A556" s="44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/>
      <c r="AE556" s="44"/>
      <c r="AF556" s="44"/>
    </row>
    <row r="557" spans="1:32" x14ac:dyDescent="0.2">
      <c r="A557" s="44"/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T557" s="44"/>
      <c r="U557" s="44"/>
      <c r="V557" s="44"/>
      <c r="W557" s="44"/>
      <c r="X557" s="44"/>
      <c r="Y557" s="44"/>
      <c r="Z557" s="44"/>
      <c r="AA557" s="44"/>
      <c r="AB557" s="44"/>
      <c r="AC557" s="44"/>
      <c r="AD557" s="44"/>
      <c r="AE557" s="44"/>
      <c r="AF557" s="44"/>
    </row>
    <row r="558" spans="1:32" x14ac:dyDescent="0.2">
      <c r="A558" s="44"/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/>
      <c r="AE558" s="44"/>
      <c r="AF558" s="44"/>
    </row>
    <row r="559" spans="1:32" x14ac:dyDescent="0.2">
      <c r="A559" s="44"/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/>
      <c r="AE559" s="44"/>
      <c r="AF559" s="44"/>
    </row>
    <row r="560" spans="1:32" x14ac:dyDescent="0.2">
      <c r="A560" s="44"/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/>
      <c r="AE560" s="44"/>
      <c r="AF560" s="44"/>
    </row>
    <row r="561" spans="1:32" x14ac:dyDescent="0.2">
      <c r="A561" s="44"/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/>
      <c r="AE561" s="44"/>
      <c r="AF561" s="44"/>
    </row>
    <row r="562" spans="1:32" x14ac:dyDescent="0.2">
      <c r="A562" s="44"/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/>
      <c r="AE562" s="44"/>
      <c r="AF562" s="44"/>
    </row>
    <row r="563" spans="1:32" x14ac:dyDescent="0.2">
      <c r="A563" s="44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/>
      <c r="AE563" s="44"/>
      <c r="AF563" s="44"/>
    </row>
    <row r="564" spans="1:32" x14ac:dyDescent="0.2">
      <c r="A564" s="44"/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/>
      <c r="AE564" s="44"/>
      <c r="AF564" s="44"/>
    </row>
    <row r="565" spans="1:32" x14ac:dyDescent="0.2">
      <c r="A565" s="44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/>
      <c r="AE565" s="44"/>
      <c r="AF565" s="44"/>
    </row>
    <row r="566" spans="1:32" x14ac:dyDescent="0.2">
      <c r="A566" s="44"/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/>
      <c r="AE566" s="44"/>
      <c r="AF566" s="44"/>
    </row>
    <row r="567" spans="1:32" x14ac:dyDescent="0.2">
      <c r="A567" s="44"/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T567" s="44"/>
      <c r="U567" s="44"/>
      <c r="V567" s="44"/>
      <c r="W567" s="44"/>
      <c r="X567" s="44"/>
      <c r="Y567" s="44"/>
      <c r="Z567" s="44"/>
      <c r="AA567" s="44"/>
      <c r="AB567" s="44"/>
      <c r="AC567" s="44"/>
      <c r="AD567" s="44"/>
      <c r="AE567" s="44"/>
      <c r="AF567" s="44"/>
    </row>
    <row r="568" spans="1:32" x14ac:dyDescent="0.2">
      <c r="A568" s="44"/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/>
      <c r="AE568" s="44"/>
      <c r="AF568" s="44"/>
    </row>
    <row r="569" spans="1:32" x14ac:dyDescent="0.2">
      <c r="A569" s="44"/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T569" s="44"/>
      <c r="U569" s="44"/>
      <c r="V569" s="44"/>
      <c r="W569" s="44"/>
      <c r="X569" s="44"/>
      <c r="Y569" s="44"/>
      <c r="Z569" s="44"/>
      <c r="AA569" s="44"/>
      <c r="AB569" s="44"/>
      <c r="AC569" s="44"/>
      <c r="AD569" s="44"/>
      <c r="AE569" s="44"/>
      <c r="AF569" s="44"/>
    </row>
    <row r="570" spans="1:32" x14ac:dyDescent="0.2">
      <c r="A570" s="44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/>
      <c r="AE570" s="44"/>
      <c r="AF570" s="44"/>
    </row>
    <row r="571" spans="1:32" x14ac:dyDescent="0.2">
      <c r="A571" s="44"/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/>
      <c r="AE571" s="44"/>
      <c r="AF571" s="44"/>
    </row>
    <row r="572" spans="1:32" x14ac:dyDescent="0.2">
      <c r="A572" s="44"/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/>
      <c r="AE572" s="44"/>
      <c r="AF572" s="44"/>
    </row>
    <row r="573" spans="1:32" x14ac:dyDescent="0.2">
      <c r="A573" s="44"/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/>
      <c r="AE573" s="44"/>
      <c r="AF573" s="44"/>
    </row>
    <row r="574" spans="1:32" x14ac:dyDescent="0.2">
      <c r="A574" s="44"/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/>
      <c r="AE574" s="44"/>
      <c r="AF574" s="44"/>
    </row>
    <row r="575" spans="1:32" x14ac:dyDescent="0.2">
      <c r="A575" s="44"/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/>
      <c r="AE575" s="44"/>
      <c r="AF575" s="44"/>
    </row>
    <row r="576" spans="1:32" x14ac:dyDescent="0.2">
      <c r="A576" s="44"/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/>
      <c r="AE576" s="44"/>
      <c r="AF576" s="44"/>
    </row>
    <row r="577" spans="1:32" x14ac:dyDescent="0.2">
      <c r="A577" s="44"/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/>
      <c r="AE577" s="44"/>
      <c r="AF577" s="44"/>
    </row>
    <row r="578" spans="1:32" x14ac:dyDescent="0.2">
      <c r="A578" s="44"/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/>
      <c r="AE578" s="44"/>
      <c r="AF578" s="44"/>
    </row>
    <row r="579" spans="1:32" x14ac:dyDescent="0.2">
      <c r="A579" s="44"/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/>
      <c r="AE579" s="44"/>
      <c r="AF579" s="44"/>
    </row>
    <row r="580" spans="1:32" x14ac:dyDescent="0.2">
      <c r="A580" s="44"/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/>
      <c r="AE580" s="44"/>
      <c r="AF580" s="44"/>
    </row>
    <row r="581" spans="1:32" x14ac:dyDescent="0.2">
      <c r="A581" s="44"/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/>
      <c r="AE581" s="44"/>
      <c r="AF581" s="44"/>
    </row>
    <row r="582" spans="1:32" x14ac:dyDescent="0.2">
      <c r="A582" s="44"/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/>
      <c r="AE582" s="44"/>
      <c r="AF582" s="44"/>
    </row>
    <row r="583" spans="1:32" x14ac:dyDescent="0.2">
      <c r="A583" s="44"/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T583" s="44"/>
      <c r="U583" s="44"/>
      <c r="V583" s="44"/>
      <c r="W583" s="44"/>
      <c r="X583" s="44"/>
      <c r="Y583" s="44"/>
      <c r="Z583" s="44"/>
      <c r="AA583" s="44"/>
      <c r="AB583" s="44"/>
      <c r="AC583" s="44"/>
      <c r="AD583" s="44"/>
      <c r="AE583" s="44"/>
      <c r="AF583" s="44"/>
    </row>
    <row r="584" spans="1:32" x14ac:dyDescent="0.2">
      <c r="A584" s="44"/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/>
      <c r="AE584" s="44"/>
      <c r="AF584" s="44"/>
    </row>
    <row r="585" spans="1:32" x14ac:dyDescent="0.2">
      <c r="A585" s="44"/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  <c r="AE585" s="44"/>
      <c r="AF585" s="44"/>
    </row>
    <row r="586" spans="1:32" x14ac:dyDescent="0.2">
      <c r="A586" s="44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/>
      <c r="AE586" s="44"/>
      <c r="AF586" s="44"/>
    </row>
    <row r="587" spans="1:32" x14ac:dyDescent="0.2">
      <c r="A587" s="44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44"/>
      <c r="AF587" s="44"/>
    </row>
    <row r="588" spans="1:32" x14ac:dyDescent="0.2">
      <c r="A588" s="44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T588" s="44"/>
      <c r="U588" s="44"/>
      <c r="V588" s="44"/>
      <c r="W588" s="44"/>
      <c r="X588" s="44"/>
      <c r="Y588" s="44"/>
      <c r="Z588" s="44"/>
      <c r="AA588" s="44"/>
      <c r="AB588" s="44"/>
      <c r="AC588" s="44"/>
      <c r="AD588" s="44"/>
      <c r="AE588" s="44"/>
      <c r="AF588" s="44"/>
    </row>
    <row r="589" spans="1:32" x14ac:dyDescent="0.2">
      <c r="A589" s="44"/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T589" s="44"/>
      <c r="U589" s="44"/>
      <c r="V589" s="44"/>
      <c r="W589" s="44"/>
      <c r="X589" s="44"/>
      <c r="Y589" s="44"/>
      <c r="Z589" s="44"/>
      <c r="AA589" s="44"/>
      <c r="AB589" s="44"/>
      <c r="AC589" s="44"/>
      <c r="AD589" s="44"/>
      <c r="AE589" s="44"/>
      <c r="AF589" s="44"/>
    </row>
    <row r="590" spans="1:32" x14ac:dyDescent="0.2">
      <c r="A590" s="44"/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  <c r="AE590" s="44"/>
      <c r="AF590" s="44"/>
    </row>
    <row r="591" spans="1:32" x14ac:dyDescent="0.2">
      <c r="A591" s="44"/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/>
      <c r="AE591" s="44"/>
      <c r="AF591" s="44"/>
    </row>
    <row r="592" spans="1:32" x14ac:dyDescent="0.2">
      <c r="A592" s="44"/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  <c r="AE592" s="44"/>
      <c r="AF592" s="44"/>
    </row>
    <row r="593" spans="1:32" x14ac:dyDescent="0.2">
      <c r="A593" s="44"/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T593" s="44"/>
      <c r="U593" s="44"/>
      <c r="V593" s="44"/>
      <c r="W593" s="44"/>
      <c r="X593" s="44"/>
      <c r="Y593" s="44"/>
      <c r="Z593" s="44"/>
      <c r="AA593" s="44"/>
      <c r="AB593" s="44"/>
      <c r="AC593" s="44"/>
      <c r="AD593" s="44"/>
      <c r="AE593" s="44"/>
      <c r="AF593" s="44"/>
    </row>
    <row r="594" spans="1:32" x14ac:dyDescent="0.2">
      <c r="A594" s="44"/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T594" s="44"/>
      <c r="U594" s="44"/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/>
    </row>
    <row r="595" spans="1:32" x14ac:dyDescent="0.2">
      <c r="A595" s="44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44"/>
      <c r="AF595" s="44"/>
    </row>
    <row r="596" spans="1:32" x14ac:dyDescent="0.2">
      <c r="A596" s="44"/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/>
      <c r="AF596" s="44"/>
    </row>
    <row r="597" spans="1:32" x14ac:dyDescent="0.2">
      <c r="A597" s="44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/>
      <c r="AE597" s="44"/>
      <c r="AF597" s="44"/>
    </row>
    <row r="598" spans="1:32" x14ac:dyDescent="0.2">
      <c r="A598" s="44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T598" s="44"/>
      <c r="U598" s="44"/>
      <c r="V598" s="44"/>
      <c r="W598" s="44"/>
      <c r="X598" s="44"/>
      <c r="Y598" s="44"/>
      <c r="Z598" s="44"/>
      <c r="AA598" s="44"/>
      <c r="AB598" s="44"/>
      <c r="AC598" s="44"/>
      <c r="AD598" s="44"/>
      <c r="AE598" s="44"/>
      <c r="AF598" s="44"/>
    </row>
    <row r="599" spans="1:32" x14ac:dyDescent="0.2">
      <c r="A599" s="44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T599" s="44"/>
      <c r="U599" s="44"/>
      <c r="V599" s="44"/>
      <c r="W599" s="44"/>
      <c r="X599" s="44"/>
      <c r="Y599" s="44"/>
      <c r="Z599" s="44"/>
      <c r="AA599" s="44"/>
      <c r="AB599" s="44"/>
      <c r="AC599" s="44"/>
      <c r="AD599" s="44"/>
      <c r="AE599" s="44"/>
      <c r="AF599" s="44"/>
    </row>
    <row r="600" spans="1:32" x14ac:dyDescent="0.2">
      <c r="A600" s="44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T600" s="44"/>
      <c r="U600" s="44"/>
      <c r="V600" s="44"/>
      <c r="W600" s="44"/>
      <c r="X600" s="44"/>
      <c r="Y600" s="44"/>
      <c r="Z600" s="44"/>
      <c r="AA600" s="44"/>
      <c r="AB600" s="44"/>
      <c r="AC600" s="44"/>
      <c r="AD600" s="44"/>
      <c r="AE600" s="44"/>
      <c r="AF600" s="44"/>
    </row>
    <row r="601" spans="1:32" x14ac:dyDescent="0.2">
      <c r="A601" s="44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T601" s="44"/>
      <c r="U601" s="44"/>
      <c r="V601" s="44"/>
      <c r="W601" s="44"/>
      <c r="X601" s="44"/>
      <c r="Y601" s="44"/>
      <c r="Z601" s="44"/>
      <c r="AA601" s="44"/>
      <c r="AB601" s="44"/>
      <c r="AC601" s="44"/>
      <c r="AD601" s="44"/>
      <c r="AE601" s="44"/>
      <c r="AF601" s="44"/>
    </row>
    <row r="602" spans="1:32" x14ac:dyDescent="0.2">
      <c r="A602" s="44"/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T602" s="44"/>
      <c r="U602" s="44"/>
      <c r="V602" s="44"/>
      <c r="W602" s="44"/>
      <c r="X602" s="44"/>
      <c r="Y602" s="44"/>
      <c r="Z602" s="44"/>
      <c r="AA602" s="44"/>
      <c r="AB602" s="44"/>
      <c r="AC602" s="44"/>
      <c r="AD602" s="44"/>
      <c r="AE602" s="44"/>
      <c r="AF602" s="44"/>
    </row>
    <row r="603" spans="1:32" x14ac:dyDescent="0.2">
      <c r="A603" s="44"/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T603" s="44"/>
      <c r="U603" s="44"/>
      <c r="V603" s="44"/>
      <c r="W603" s="44"/>
      <c r="X603" s="44"/>
      <c r="Y603" s="44"/>
      <c r="Z603" s="44"/>
      <c r="AA603" s="44"/>
      <c r="AB603" s="44"/>
      <c r="AC603" s="44"/>
      <c r="AD603" s="44"/>
      <c r="AE603" s="44"/>
      <c r="AF603" s="44"/>
    </row>
    <row r="604" spans="1:32" x14ac:dyDescent="0.2">
      <c r="A604" s="44"/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  <c r="AE604" s="44"/>
      <c r="AF604" s="44"/>
    </row>
    <row r="605" spans="1:32" x14ac:dyDescent="0.2">
      <c r="A605" s="44"/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T605" s="44"/>
      <c r="U605" s="44"/>
      <c r="V605" s="44"/>
      <c r="W605" s="44"/>
      <c r="X605" s="44"/>
      <c r="Y605" s="44"/>
      <c r="Z605" s="44"/>
      <c r="AA605" s="44"/>
      <c r="AB605" s="44"/>
      <c r="AC605" s="44"/>
      <c r="AD605" s="44"/>
      <c r="AE605" s="44"/>
      <c r="AF605" s="44"/>
    </row>
    <row r="606" spans="1:32" x14ac:dyDescent="0.2">
      <c r="A606" s="44"/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  <c r="AE606" s="44"/>
      <c r="AF606" s="44"/>
    </row>
    <row r="607" spans="1:32" x14ac:dyDescent="0.2">
      <c r="A607" s="44"/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T607" s="44"/>
      <c r="U607" s="44"/>
      <c r="V607" s="44"/>
      <c r="W607" s="44"/>
      <c r="X607" s="44"/>
      <c r="Y607" s="44"/>
      <c r="Z607" s="44"/>
      <c r="AA607" s="44"/>
      <c r="AB607" s="44"/>
      <c r="AC607" s="44"/>
      <c r="AD607" s="44"/>
      <c r="AE607" s="44"/>
      <c r="AF607" s="44"/>
    </row>
    <row r="608" spans="1:32" x14ac:dyDescent="0.2">
      <c r="A608" s="44"/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T608" s="44"/>
      <c r="U608" s="44"/>
      <c r="V608" s="44"/>
      <c r="W608" s="44"/>
      <c r="X608" s="44"/>
      <c r="Y608" s="44"/>
      <c r="Z608" s="44"/>
      <c r="AA608" s="44"/>
      <c r="AB608" s="44"/>
      <c r="AC608" s="44"/>
      <c r="AD608" s="44"/>
      <c r="AE608" s="44"/>
      <c r="AF608" s="44"/>
    </row>
    <row r="609" spans="1:32" x14ac:dyDescent="0.2">
      <c r="A609" s="44"/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T609" s="44"/>
      <c r="U609" s="44"/>
      <c r="V609" s="44"/>
      <c r="W609" s="44"/>
      <c r="X609" s="44"/>
      <c r="Y609" s="44"/>
      <c r="Z609" s="44"/>
      <c r="AA609" s="44"/>
      <c r="AB609" s="44"/>
      <c r="AC609" s="44"/>
      <c r="AD609" s="44"/>
      <c r="AE609" s="44"/>
      <c r="AF609" s="44"/>
    </row>
    <row r="610" spans="1:32" x14ac:dyDescent="0.2">
      <c r="A610" s="44"/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T610" s="44"/>
      <c r="U610" s="44"/>
      <c r="V610" s="44"/>
      <c r="W610" s="44"/>
      <c r="X610" s="44"/>
      <c r="Y610" s="44"/>
      <c r="Z610" s="44"/>
      <c r="AA610" s="44"/>
      <c r="AB610" s="44"/>
      <c r="AC610" s="44"/>
      <c r="AD610" s="44"/>
      <c r="AE610" s="44"/>
      <c r="AF610" s="44"/>
    </row>
    <row r="611" spans="1:32" x14ac:dyDescent="0.2">
      <c r="A611" s="44"/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T611" s="44"/>
      <c r="U611" s="44"/>
      <c r="V611" s="44"/>
      <c r="W611" s="44"/>
      <c r="X611" s="44"/>
      <c r="Y611" s="44"/>
      <c r="Z611" s="44"/>
      <c r="AA611" s="44"/>
      <c r="AB611" s="44"/>
      <c r="AC611" s="44"/>
      <c r="AD611" s="44"/>
      <c r="AE611" s="44"/>
      <c r="AF611" s="44"/>
    </row>
    <row r="612" spans="1:32" x14ac:dyDescent="0.2">
      <c r="A612" s="44"/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T612" s="44"/>
      <c r="U612" s="44"/>
      <c r="V612" s="44"/>
      <c r="W612" s="44"/>
      <c r="X612" s="44"/>
      <c r="Y612" s="44"/>
      <c r="Z612" s="44"/>
      <c r="AA612" s="44"/>
      <c r="AB612" s="44"/>
      <c r="AC612" s="44"/>
      <c r="AD612" s="44"/>
      <c r="AE612" s="44"/>
      <c r="AF612" s="44"/>
    </row>
    <row r="613" spans="1:32" x14ac:dyDescent="0.2">
      <c r="A613" s="44"/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T613" s="44"/>
      <c r="U613" s="44"/>
      <c r="V613" s="44"/>
      <c r="W613" s="44"/>
      <c r="X613" s="44"/>
      <c r="Y613" s="44"/>
      <c r="Z613" s="44"/>
      <c r="AA613" s="44"/>
      <c r="AB613" s="44"/>
      <c r="AC613" s="44"/>
      <c r="AD613" s="44"/>
      <c r="AE613" s="44"/>
      <c r="AF613" s="44"/>
    </row>
    <row r="614" spans="1:32" x14ac:dyDescent="0.2">
      <c r="A614" s="44"/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T614" s="44"/>
      <c r="U614" s="44"/>
      <c r="V614" s="44"/>
      <c r="W614" s="44"/>
      <c r="X614" s="44"/>
      <c r="Y614" s="44"/>
      <c r="Z614" s="44"/>
      <c r="AA614" s="44"/>
      <c r="AB614" s="44"/>
      <c r="AC614" s="44"/>
      <c r="AD614" s="44"/>
      <c r="AE614" s="44"/>
      <c r="AF614" s="44"/>
    </row>
    <row r="615" spans="1:32" x14ac:dyDescent="0.2">
      <c r="A615" s="44"/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T615" s="44"/>
      <c r="U615" s="44"/>
      <c r="V615" s="44"/>
      <c r="W615" s="44"/>
      <c r="X615" s="44"/>
      <c r="Y615" s="44"/>
      <c r="Z615" s="44"/>
      <c r="AA615" s="44"/>
      <c r="AB615" s="44"/>
      <c r="AC615" s="44"/>
      <c r="AD615" s="44"/>
      <c r="AE615" s="44"/>
      <c r="AF615" s="44"/>
    </row>
    <row r="616" spans="1:32" x14ac:dyDescent="0.2">
      <c r="A616" s="44"/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T616" s="44"/>
      <c r="U616" s="44"/>
      <c r="V616" s="44"/>
      <c r="W616" s="44"/>
      <c r="X616" s="44"/>
      <c r="Y616" s="44"/>
      <c r="Z616" s="44"/>
      <c r="AA616" s="44"/>
      <c r="AB616" s="44"/>
      <c r="AC616" s="44"/>
      <c r="AD616" s="44"/>
      <c r="AE616" s="44"/>
      <c r="AF616" s="44"/>
    </row>
    <row r="617" spans="1:32" x14ac:dyDescent="0.2">
      <c r="A617" s="44"/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T617" s="44"/>
      <c r="U617" s="44"/>
      <c r="V617" s="44"/>
      <c r="W617" s="44"/>
      <c r="X617" s="44"/>
      <c r="Y617" s="44"/>
      <c r="Z617" s="44"/>
      <c r="AA617" s="44"/>
      <c r="AB617" s="44"/>
      <c r="AC617" s="44"/>
      <c r="AD617" s="44"/>
      <c r="AE617" s="44"/>
      <c r="AF617" s="44"/>
    </row>
    <row r="618" spans="1:32" x14ac:dyDescent="0.2">
      <c r="A618" s="44"/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T618" s="44"/>
      <c r="U618" s="44"/>
      <c r="V618" s="44"/>
      <c r="W618" s="44"/>
      <c r="X618" s="44"/>
      <c r="Y618" s="44"/>
      <c r="Z618" s="44"/>
      <c r="AA618" s="44"/>
      <c r="AB618" s="44"/>
      <c r="AC618" s="44"/>
      <c r="AD618" s="44"/>
      <c r="AE618" s="44"/>
      <c r="AF618" s="44"/>
    </row>
    <row r="619" spans="1:32" x14ac:dyDescent="0.2">
      <c r="A619" s="44"/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T619" s="44"/>
      <c r="U619" s="44"/>
      <c r="V619" s="44"/>
      <c r="W619" s="44"/>
      <c r="X619" s="44"/>
      <c r="Y619" s="44"/>
      <c r="Z619" s="44"/>
      <c r="AA619" s="44"/>
      <c r="AB619" s="44"/>
      <c r="AC619" s="44"/>
      <c r="AD619" s="44"/>
      <c r="AE619" s="44"/>
      <c r="AF619" s="44"/>
    </row>
    <row r="620" spans="1:32" x14ac:dyDescent="0.2">
      <c r="A620" s="44"/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T620" s="44"/>
      <c r="U620" s="44"/>
      <c r="V620" s="44"/>
      <c r="W620" s="44"/>
      <c r="X620" s="44"/>
      <c r="Y620" s="44"/>
      <c r="Z620" s="44"/>
      <c r="AA620" s="44"/>
      <c r="AB620" s="44"/>
      <c r="AC620" s="44"/>
      <c r="AD620" s="44"/>
      <c r="AE620" s="44"/>
      <c r="AF620" s="44"/>
    </row>
    <row r="621" spans="1:32" x14ac:dyDescent="0.2">
      <c r="A621" s="44"/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T621" s="44"/>
      <c r="U621" s="44"/>
      <c r="V621" s="44"/>
      <c r="W621" s="44"/>
      <c r="X621" s="44"/>
      <c r="Y621" s="44"/>
      <c r="Z621" s="44"/>
      <c r="AA621" s="44"/>
      <c r="AB621" s="44"/>
      <c r="AC621" s="44"/>
      <c r="AD621" s="44"/>
      <c r="AE621" s="44"/>
      <c r="AF621" s="44"/>
    </row>
    <row r="622" spans="1:32" x14ac:dyDescent="0.2">
      <c r="A622" s="44"/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T622" s="44"/>
      <c r="U622" s="44"/>
      <c r="V622" s="44"/>
      <c r="W622" s="44"/>
      <c r="X622" s="44"/>
      <c r="Y622" s="44"/>
      <c r="Z622" s="44"/>
      <c r="AA622" s="44"/>
      <c r="AB622" s="44"/>
      <c r="AC622" s="44"/>
      <c r="AD622" s="44"/>
      <c r="AE622" s="44"/>
      <c r="AF622" s="44"/>
    </row>
    <row r="623" spans="1:32" x14ac:dyDescent="0.2">
      <c r="A623" s="44"/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T623" s="44"/>
      <c r="U623" s="44"/>
      <c r="V623" s="44"/>
      <c r="W623" s="44"/>
      <c r="X623" s="44"/>
      <c r="Y623" s="44"/>
      <c r="Z623" s="44"/>
      <c r="AA623" s="44"/>
      <c r="AB623" s="44"/>
      <c r="AC623" s="44"/>
      <c r="AD623" s="44"/>
      <c r="AE623" s="44"/>
      <c r="AF623" s="44"/>
    </row>
    <row r="624" spans="1:32" x14ac:dyDescent="0.2">
      <c r="A624" s="44"/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T624" s="44"/>
      <c r="U624" s="44"/>
      <c r="V624" s="44"/>
      <c r="W624" s="44"/>
      <c r="X624" s="44"/>
      <c r="Y624" s="44"/>
      <c r="Z624" s="44"/>
      <c r="AA624" s="44"/>
      <c r="AB624" s="44"/>
      <c r="AC624" s="44"/>
      <c r="AD624" s="44"/>
      <c r="AE624" s="44"/>
      <c r="AF624" s="44"/>
    </row>
    <row r="625" spans="1:32" x14ac:dyDescent="0.2">
      <c r="A625" s="44"/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T625" s="44"/>
      <c r="U625" s="44"/>
      <c r="V625" s="44"/>
      <c r="W625" s="44"/>
      <c r="X625" s="44"/>
      <c r="Y625" s="44"/>
      <c r="Z625" s="44"/>
      <c r="AA625" s="44"/>
      <c r="AB625" s="44"/>
      <c r="AC625" s="44"/>
      <c r="AD625" s="44"/>
      <c r="AE625" s="44"/>
      <c r="AF625" s="44"/>
    </row>
    <row r="626" spans="1:32" x14ac:dyDescent="0.2">
      <c r="A626" s="44"/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T626" s="44"/>
      <c r="U626" s="44"/>
      <c r="V626" s="44"/>
      <c r="W626" s="44"/>
      <c r="X626" s="44"/>
      <c r="Y626" s="44"/>
      <c r="Z626" s="44"/>
      <c r="AA626" s="44"/>
      <c r="AB626" s="44"/>
      <c r="AC626" s="44"/>
      <c r="AD626" s="44"/>
      <c r="AE626" s="44"/>
      <c r="AF626" s="44"/>
    </row>
    <row r="627" spans="1:32" x14ac:dyDescent="0.2">
      <c r="A627" s="44"/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T627" s="44"/>
      <c r="U627" s="44"/>
      <c r="V627" s="44"/>
      <c r="W627" s="44"/>
      <c r="X627" s="44"/>
      <c r="Y627" s="44"/>
      <c r="Z627" s="44"/>
      <c r="AA627" s="44"/>
      <c r="AB627" s="44"/>
      <c r="AC627" s="44"/>
      <c r="AD627" s="44"/>
      <c r="AE627" s="44"/>
      <c r="AF627" s="44"/>
    </row>
    <row r="628" spans="1:32" x14ac:dyDescent="0.2">
      <c r="A628" s="44"/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T628" s="44"/>
      <c r="U628" s="44"/>
      <c r="V628" s="44"/>
      <c r="W628" s="44"/>
      <c r="X628" s="44"/>
      <c r="Y628" s="44"/>
      <c r="Z628" s="44"/>
      <c r="AA628" s="44"/>
      <c r="AB628" s="44"/>
      <c r="AC628" s="44"/>
      <c r="AD628" s="44"/>
      <c r="AE628" s="44"/>
      <c r="AF628" s="44"/>
    </row>
    <row r="629" spans="1:32" x14ac:dyDescent="0.2">
      <c r="A629" s="44"/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T629" s="44"/>
      <c r="U629" s="44"/>
      <c r="V629" s="44"/>
      <c r="W629" s="44"/>
      <c r="X629" s="44"/>
      <c r="Y629" s="44"/>
      <c r="Z629" s="44"/>
      <c r="AA629" s="44"/>
      <c r="AB629" s="44"/>
      <c r="AC629" s="44"/>
      <c r="AD629" s="44"/>
      <c r="AE629" s="44"/>
      <c r="AF629" s="44"/>
    </row>
    <row r="630" spans="1:32" x14ac:dyDescent="0.2">
      <c r="A630" s="44"/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T630" s="44"/>
      <c r="U630" s="44"/>
      <c r="V630" s="44"/>
      <c r="W630" s="44"/>
      <c r="X630" s="44"/>
      <c r="Y630" s="44"/>
      <c r="Z630" s="44"/>
      <c r="AA630" s="44"/>
      <c r="AB630" s="44"/>
      <c r="AC630" s="44"/>
      <c r="AD630" s="44"/>
      <c r="AE630" s="44"/>
      <c r="AF630" s="44"/>
    </row>
    <row r="631" spans="1:32" x14ac:dyDescent="0.2">
      <c r="A631" s="44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T631" s="44"/>
      <c r="U631" s="44"/>
      <c r="V631" s="44"/>
      <c r="W631" s="44"/>
      <c r="X631" s="44"/>
      <c r="Y631" s="44"/>
      <c r="Z631" s="44"/>
      <c r="AA631" s="44"/>
      <c r="AB631" s="44"/>
      <c r="AC631" s="44"/>
      <c r="AD631" s="44"/>
      <c r="AE631" s="44"/>
      <c r="AF631" s="44"/>
    </row>
    <row r="632" spans="1:32" x14ac:dyDescent="0.2">
      <c r="A632" s="44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T632" s="44"/>
      <c r="U632" s="44"/>
      <c r="V632" s="44"/>
      <c r="W632" s="44"/>
      <c r="X632" s="44"/>
      <c r="Y632" s="44"/>
      <c r="Z632" s="44"/>
      <c r="AA632" s="44"/>
      <c r="AB632" s="44"/>
      <c r="AC632" s="44"/>
      <c r="AD632" s="44"/>
      <c r="AE632" s="44"/>
      <c r="AF632" s="44"/>
    </row>
    <row r="633" spans="1:32" x14ac:dyDescent="0.2">
      <c r="A633" s="44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T633" s="44"/>
      <c r="U633" s="44"/>
      <c r="V633" s="44"/>
      <c r="W633" s="44"/>
      <c r="X633" s="44"/>
      <c r="Y633" s="44"/>
      <c r="Z633" s="44"/>
      <c r="AA633" s="44"/>
      <c r="AB633" s="44"/>
      <c r="AC633" s="44"/>
      <c r="AD633" s="44"/>
      <c r="AE633" s="44"/>
      <c r="AF633" s="44"/>
    </row>
    <row r="634" spans="1:32" x14ac:dyDescent="0.2">
      <c r="A634" s="44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T634" s="44"/>
      <c r="U634" s="44"/>
      <c r="V634" s="44"/>
      <c r="W634" s="44"/>
      <c r="X634" s="44"/>
      <c r="Y634" s="44"/>
      <c r="Z634" s="44"/>
      <c r="AA634" s="44"/>
      <c r="AB634" s="44"/>
      <c r="AC634" s="44"/>
      <c r="AD634" s="44"/>
      <c r="AE634" s="44"/>
      <c r="AF634" s="44"/>
    </row>
    <row r="635" spans="1:32" x14ac:dyDescent="0.2">
      <c r="A635" s="44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T635" s="44"/>
      <c r="U635" s="44"/>
      <c r="V635" s="44"/>
      <c r="W635" s="44"/>
      <c r="X635" s="44"/>
      <c r="Y635" s="44"/>
      <c r="Z635" s="44"/>
      <c r="AA635" s="44"/>
      <c r="AB635" s="44"/>
      <c r="AC635" s="44"/>
      <c r="AD635" s="44"/>
      <c r="AE635" s="44"/>
      <c r="AF635" s="44"/>
    </row>
    <row r="636" spans="1:32" x14ac:dyDescent="0.2">
      <c r="A636" s="44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T636" s="44"/>
      <c r="U636" s="44"/>
      <c r="V636" s="44"/>
      <c r="W636" s="44"/>
      <c r="X636" s="44"/>
      <c r="Y636" s="44"/>
      <c r="Z636" s="44"/>
      <c r="AA636" s="44"/>
      <c r="AB636" s="44"/>
      <c r="AC636" s="44"/>
      <c r="AD636" s="44"/>
      <c r="AE636" s="44"/>
      <c r="AF636" s="44"/>
    </row>
    <row r="637" spans="1:32" x14ac:dyDescent="0.2">
      <c r="A637" s="44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T637" s="44"/>
      <c r="U637" s="44"/>
      <c r="V637" s="44"/>
      <c r="W637" s="44"/>
      <c r="X637" s="44"/>
      <c r="Y637" s="44"/>
      <c r="Z637" s="44"/>
      <c r="AA637" s="44"/>
      <c r="AB637" s="44"/>
      <c r="AC637" s="44"/>
      <c r="AD637" s="44"/>
      <c r="AE637" s="44"/>
      <c r="AF637" s="44"/>
    </row>
    <row r="638" spans="1:32" x14ac:dyDescent="0.2">
      <c r="A638" s="44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T638" s="44"/>
      <c r="U638" s="44"/>
      <c r="V638" s="44"/>
      <c r="W638" s="44"/>
      <c r="X638" s="44"/>
      <c r="Y638" s="44"/>
      <c r="Z638" s="44"/>
      <c r="AA638" s="44"/>
      <c r="AB638" s="44"/>
      <c r="AC638" s="44"/>
      <c r="AD638" s="44"/>
      <c r="AE638" s="44"/>
      <c r="AF638" s="44"/>
    </row>
    <row r="639" spans="1:32" x14ac:dyDescent="0.2">
      <c r="A639" s="44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T639" s="44"/>
      <c r="U639" s="44"/>
      <c r="V639" s="44"/>
      <c r="W639" s="44"/>
      <c r="X639" s="44"/>
      <c r="Y639" s="44"/>
      <c r="Z639" s="44"/>
      <c r="AA639" s="44"/>
      <c r="AB639" s="44"/>
      <c r="AC639" s="44"/>
      <c r="AD639" s="44"/>
      <c r="AE639" s="44"/>
      <c r="AF639" s="44"/>
    </row>
    <row r="640" spans="1:32" x14ac:dyDescent="0.2">
      <c r="A640" s="44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T640" s="44"/>
      <c r="U640" s="44"/>
      <c r="V640" s="44"/>
      <c r="W640" s="44"/>
      <c r="X640" s="44"/>
      <c r="Y640" s="44"/>
      <c r="Z640" s="44"/>
      <c r="AA640" s="44"/>
      <c r="AB640" s="44"/>
      <c r="AC640" s="44"/>
      <c r="AD640" s="44"/>
      <c r="AE640" s="44"/>
      <c r="AF640" s="44"/>
    </row>
    <row r="641" spans="1:32" x14ac:dyDescent="0.2">
      <c r="A641" s="44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T641" s="44"/>
      <c r="U641" s="44"/>
      <c r="V641" s="44"/>
      <c r="W641" s="44"/>
      <c r="X641" s="44"/>
      <c r="Y641" s="44"/>
      <c r="Z641" s="44"/>
      <c r="AA641" s="44"/>
      <c r="AB641" s="44"/>
      <c r="AC641" s="44"/>
      <c r="AD641" s="44"/>
      <c r="AE641" s="44"/>
      <c r="AF641" s="44"/>
    </row>
    <row r="642" spans="1:32" x14ac:dyDescent="0.2">
      <c r="A642" s="44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T642" s="44"/>
      <c r="U642" s="44"/>
      <c r="V642" s="44"/>
      <c r="W642" s="44"/>
      <c r="X642" s="44"/>
      <c r="Y642" s="44"/>
      <c r="Z642" s="44"/>
      <c r="AA642" s="44"/>
      <c r="AB642" s="44"/>
      <c r="AC642" s="44"/>
      <c r="AD642" s="44"/>
      <c r="AE642" s="44"/>
      <c r="AF642" s="44"/>
    </row>
    <row r="643" spans="1:32" x14ac:dyDescent="0.2">
      <c r="A643" s="44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T643" s="44"/>
      <c r="U643" s="44"/>
      <c r="V643" s="44"/>
      <c r="W643" s="44"/>
      <c r="X643" s="44"/>
      <c r="Y643" s="44"/>
      <c r="Z643" s="44"/>
      <c r="AA643" s="44"/>
      <c r="AB643" s="44"/>
      <c r="AC643" s="44"/>
      <c r="AD643" s="44"/>
      <c r="AE643" s="44"/>
      <c r="AF643" s="44"/>
    </row>
    <row r="644" spans="1:32" x14ac:dyDescent="0.2">
      <c r="A644" s="44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T644" s="44"/>
      <c r="U644" s="44"/>
      <c r="V644" s="44"/>
      <c r="W644" s="44"/>
      <c r="X644" s="44"/>
      <c r="Y644" s="44"/>
      <c r="Z644" s="44"/>
      <c r="AA644" s="44"/>
      <c r="AB644" s="44"/>
      <c r="AC644" s="44"/>
      <c r="AD644" s="44"/>
      <c r="AE644" s="44"/>
      <c r="AF644" s="44"/>
    </row>
    <row r="645" spans="1:32" x14ac:dyDescent="0.2">
      <c r="A645" s="44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T645" s="44"/>
      <c r="U645" s="44"/>
      <c r="V645" s="44"/>
      <c r="W645" s="44"/>
      <c r="X645" s="44"/>
      <c r="Y645" s="44"/>
      <c r="Z645" s="44"/>
      <c r="AA645" s="44"/>
      <c r="AB645" s="44"/>
      <c r="AC645" s="44"/>
      <c r="AD645" s="44"/>
      <c r="AE645" s="44"/>
      <c r="AF645" s="44"/>
    </row>
    <row r="646" spans="1:32" x14ac:dyDescent="0.2">
      <c r="A646" s="44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T646" s="44"/>
      <c r="U646" s="44"/>
      <c r="V646" s="44"/>
      <c r="W646" s="44"/>
      <c r="X646" s="44"/>
      <c r="Y646" s="44"/>
      <c r="Z646" s="44"/>
      <c r="AA646" s="44"/>
      <c r="AB646" s="44"/>
      <c r="AC646" s="44"/>
      <c r="AD646" s="44"/>
      <c r="AE646" s="44"/>
      <c r="AF646" s="44"/>
    </row>
    <row r="647" spans="1:32" x14ac:dyDescent="0.2">
      <c r="A647" s="44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T647" s="44"/>
      <c r="U647" s="44"/>
      <c r="V647" s="44"/>
      <c r="W647" s="44"/>
      <c r="X647" s="44"/>
      <c r="Y647" s="44"/>
      <c r="Z647" s="44"/>
      <c r="AA647" s="44"/>
      <c r="AB647" s="44"/>
      <c r="AC647" s="44"/>
      <c r="AD647" s="44"/>
      <c r="AE647" s="44"/>
      <c r="AF647" s="44"/>
    </row>
    <row r="648" spans="1:32" x14ac:dyDescent="0.2">
      <c r="A648" s="44"/>
      <c r="B648" s="44"/>
      <c r="C648" s="44"/>
      <c r="D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T648" s="44"/>
      <c r="U648" s="44"/>
      <c r="V648" s="44"/>
      <c r="W648" s="44"/>
      <c r="X648" s="44"/>
      <c r="Y648" s="44"/>
      <c r="Z648" s="44"/>
      <c r="AA648" s="44"/>
      <c r="AB648" s="44"/>
      <c r="AC648" s="44"/>
      <c r="AD648" s="44"/>
      <c r="AE648" s="44"/>
      <c r="AF648" s="44"/>
    </row>
    <row r="649" spans="1:32" x14ac:dyDescent="0.2">
      <c r="A649" s="44"/>
      <c r="B649" s="44"/>
      <c r="C649" s="44"/>
      <c r="D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T649" s="44"/>
      <c r="U649" s="44"/>
      <c r="V649" s="44"/>
      <c r="W649" s="44"/>
      <c r="X649" s="44"/>
      <c r="Y649" s="44"/>
      <c r="Z649" s="44"/>
      <c r="AA649" s="44"/>
      <c r="AB649" s="44"/>
      <c r="AC649" s="44"/>
      <c r="AD649" s="44"/>
      <c r="AE649" s="44"/>
      <c r="AF649" s="44"/>
    </row>
    <row r="650" spans="1:32" x14ac:dyDescent="0.2">
      <c r="T650" s="44"/>
      <c r="U650" s="44"/>
      <c r="V650" s="44"/>
      <c r="W650" s="44"/>
      <c r="X650" s="44"/>
      <c r="Y650" s="44"/>
      <c r="Z650" s="44"/>
      <c r="AA650" s="44"/>
      <c r="AB650" s="44"/>
      <c r="AC650" s="44"/>
      <c r="AD650" s="44"/>
      <c r="AE650" s="44"/>
      <c r="AF650" s="44"/>
    </row>
    <row r="651" spans="1:32" x14ac:dyDescent="0.2">
      <c r="T651" s="44"/>
      <c r="U651" s="44"/>
      <c r="V651" s="44"/>
      <c r="W651" s="44"/>
      <c r="X651" s="44"/>
      <c r="Y651" s="44"/>
      <c r="Z651" s="44"/>
      <c r="AA651" s="44"/>
      <c r="AB651" s="44"/>
      <c r="AC651" s="44"/>
      <c r="AD651" s="44"/>
      <c r="AE651" s="44"/>
      <c r="AF651" s="44"/>
    </row>
    <row r="652" spans="1:32" x14ac:dyDescent="0.2">
      <c r="T652" s="44"/>
      <c r="U652" s="44"/>
      <c r="V652" s="44"/>
      <c r="W652" s="44"/>
      <c r="X652" s="44"/>
      <c r="Y652" s="44"/>
      <c r="Z652" s="44"/>
      <c r="AA652" s="44"/>
      <c r="AB652" s="44"/>
      <c r="AC652" s="44"/>
      <c r="AD652" s="44"/>
      <c r="AE652" s="44"/>
      <c r="AF652" s="44"/>
    </row>
    <row r="653" spans="1:32" x14ac:dyDescent="0.2">
      <c r="T653" s="44"/>
      <c r="U653" s="44"/>
      <c r="V653" s="44"/>
      <c r="W653" s="44"/>
      <c r="X653" s="44"/>
      <c r="Y653" s="44"/>
      <c r="Z653" s="44"/>
      <c r="AA653" s="44"/>
      <c r="AB653" s="44"/>
      <c r="AC653" s="44"/>
      <c r="AD653" s="44"/>
      <c r="AE653" s="44"/>
      <c r="AF653" s="44"/>
    </row>
    <row r="654" spans="1:32" x14ac:dyDescent="0.2">
      <c r="T654" s="44"/>
      <c r="U654" s="44"/>
      <c r="V654" s="44"/>
      <c r="W654" s="44"/>
      <c r="X654" s="44"/>
      <c r="Y654" s="44"/>
      <c r="Z654" s="44"/>
      <c r="AA654" s="44"/>
      <c r="AB654" s="44"/>
      <c r="AC654" s="44"/>
      <c r="AD654" s="44"/>
      <c r="AE654" s="44"/>
      <c r="AF654" s="44"/>
    </row>
    <row r="655" spans="1:32" x14ac:dyDescent="0.2">
      <c r="T655" s="44"/>
      <c r="U655" s="44"/>
      <c r="V655" s="44"/>
      <c r="W655" s="44"/>
      <c r="X655" s="44"/>
      <c r="Y655" s="44"/>
      <c r="Z655" s="44"/>
      <c r="AA655" s="44"/>
      <c r="AB655" s="44"/>
      <c r="AC655" s="44"/>
      <c r="AD655" s="44"/>
      <c r="AE655" s="44"/>
      <c r="AF655" s="44"/>
    </row>
    <row r="656" spans="1:32" x14ac:dyDescent="0.2">
      <c r="T656" s="44"/>
      <c r="U656" s="44"/>
      <c r="V656" s="44"/>
      <c r="W656" s="44"/>
      <c r="X656" s="44"/>
      <c r="Y656" s="44"/>
      <c r="Z656" s="44"/>
      <c r="AA656" s="44"/>
      <c r="AB656" s="44"/>
      <c r="AC656" s="44"/>
      <c r="AD656" s="44"/>
      <c r="AE656" s="44"/>
      <c r="AF656" s="44"/>
    </row>
    <row r="657" spans="20:32" x14ac:dyDescent="0.2">
      <c r="T657" s="44"/>
      <c r="U657" s="44"/>
      <c r="V657" s="44"/>
      <c r="W657" s="44"/>
      <c r="X657" s="44"/>
      <c r="Y657" s="44"/>
      <c r="Z657" s="44"/>
      <c r="AA657" s="44"/>
      <c r="AB657" s="44"/>
      <c r="AC657" s="44"/>
      <c r="AD657" s="44"/>
      <c r="AE657" s="44"/>
      <c r="AF657" s="44"/>
    </row>
    <row r="658" spans="20:32" x14ac:dyDescent="0.2">
      <c r="T658" s="44"/>
      <c r="U658" s="44"/>
      <c r="V658" s="44"/>
      <c r="W658" s="44"/>
      <c r="X658" s="44"/>
      <c r="Y658" s="44"/>
      <c r="Z658" s="44"/>
      <c r="AA658" s="44"/>
      <c r="AB658" s="44"/>
      <c r="AC658" s="44"/>
      <c r="AD658" s="44"/>
      <c r="AE658" s="44"/>
      <c r="AF658" s="44"/>
    </row>
    <row r="659" spans="20:32" x14ac:dyDescent="0.2">
      <c r="T659" s="44"/>
      <c r="U659" s="44"/>
      <c r="V659" s="44"/>
      <c r="W659" s="44"/>
      <c r="X659" s="44"/>
      <c r="Y659" s="44"/>
      <c r="Z659" s="44"/>
      <c r="AA659" s="44"/>
      <c r="AB659" s="44"/>
      <c r="AC659" s="44"/>
      <c r="AD659" s="44"/>
      <c r="AE659" s="44"/>
      <c r="AF659" s="44"/>
    </row>
    <row r="660" spans="20:32" x14ac:dyDescent="0.2">
      <c r="T660" s="44"/>
      <c r="U660" s="44"/>
      <c r="V660" s="44"/>
      <c r="W660" s="44"/>
      <c r="X660" s="44"/>
      <c r="Y660" s="44"/>
      <c r="Z660" s="44"/>
      <c r="AA660" s="44"/>
      <c r="AB660" s="44"/>
      <c r="AC660" s="44"/>
      <c r="AD660" s="44"/>
      <c r="AE660" s="44"/>
      <c r="AF660" s="44"/>
    </row>
    <row r="661" spans="20:32" x14ac:dyDescent="0.2">
      <c r="T661" s="44"/>
      <c r="U661" s="44"/>
      <c r="V661" s="44"/>
      <c r="W661" s="44"/>
      <c r="X661" s="44"/>
      <c r="Y661" s="44"/>
      <c r="Z661" s="44"/>
      <c r="AA661" s="44"/>
      <c r="AB661" s="44"/>
      <c r="AC661" s="44"/>
      <c r="AD661" s="44"/>
      <c r="AE661" s="44"/>
      <c r="AF661" s="44"/>
    </row>
    <row r="662" spans="20:32" x14ac:dyDescent="0.2">
      <c r="T662" s="44"/>
      <c r="U662" s="44"/>
      <c r="V662" s="44"/>
      <c r="W662" s="44"/>
      <c r="X662" s="44"/>
      <c r="Y662" s="44"/>
      <c r="Z662" s="44"/>
      <c r="AA662" s="44"/>
      <c r="AB662" s="44"/>
      <c r="AC662" s="44"/>
      <c r="AD662" s="44"/>
      <c r="AE662" s="44"/>
      <c r="AF662" s="44"/>
    </row>
    <row r="663" spans="20:32" x14ac:dyDescent="0.2">
      <c r="T663" s="44"/>
      <c r="U663" s="44"/>
      <c r="V663" s="44"/>
      <c r="W663" s="44"/>
      <c r="X663" s="44"/>
      <c r="Y663" s="44"/>
      <c r="Z663" s="44"/>
      <c r="AA663" s="44"/>
      <c r="AB663" s="44"/>
      <c r="AC663" s="44"/>
      <c r="AD663" s="44"/>
      <c r="AE663" s="44"/>
      <c r="AF663" s="44"/>
    </row>
    <row r="664" spans="20:32" x14ac:dyDescent="0.2">
      <c r="T664" s="44"/>
      <c r="U664" s="44"/>
      <c r="V664" s="44"/>
      <c r="W664" s="44"/>
      <c r="X664" s="44"/>
      <c r="Y664" s="44"/>
      <c r="Z664" s="44"/>
      <c r="AA664" s="44"/>
      <c r="AB664" s="44"/>
      <c r="AC664" s="44"/>
      <c r="AD664" s="44"/>
      <c r="AE664" s="44"/>
      <c r="AF664" s="44"/>
    </row>
    <row r="665" spans="20:32" x14ac:dyDescent="0.2">
      <c r="T665" s="44"/>
      <c r="U665" s="44"/>
      <c r="V665" s="44"/>
      <c r="W665" s="44"/>
      <c r="X665" s="44"/>
      <c r="Y665" s="44"/>
      <c r="Z665" s="44"/>
      <c r="AA665" s="44"/>
      <c r="AB665" s="44"/>
      <c r="AC665" s="44"/>
      <c r="AD665" s="44"/>
      <c r="AE665" s="44"/>
      <c r="AF665" s="44"/>
    </row>
    <row r="666" spans="20:32" x14ac:dyDescent="0.2">
      <c r="T666" s="44"/>
      <c r="U666" s="44"/>
      <c r="V666" s="44"/>
      <c r="W666" s="44"/>
      <c r="X666" s="44"/>
      <c r="Y666" s="44"/>
      <c r="Z666" s="44"/>
      <c r="AA666" s="44"/>
      <c r="AB666" s="44"/>
      <c r="AC666" s="44"/>
      <c r="AD666" s="44"/>
      <c r="AE666" s="44"/>
      <c r="AF666" s="44"/>
    </row>
    <row r="667" spans="20:32" x14ac:dyDescent="0.2">
      <c r="T667" s="44"/>
      <c r="U667" s="44"/>
      <c r="V667" s="44"/>
      <c r="W667" s="44"/>
      <c r="X667" s="44"/>
      <c r="Y667" s="44"/>
      <c r="Z667" s="44"/>
      <c r="AA667" s="44"/>
      <c r="AB667" s="44"/>
      <c r="AC667" s="44"/>
      <c r="AD667" s="44"/>
      <c r="AE667" s="44"/>
      <c r="AF667" s="44"/>
    </row>
    <row r="668" spans="20:32" x14ac:dyDescent="0.2">
      <c r="T668" s="44"/>
      <c r="U668" s="44"/>
      <c r="V668" s="44"/>
      <c r="W668" s="44"/>
      <c r="X668" s="44"/>
      <c r="Y668" s="44"/>
      <c r="Z668" s="44"/>
      <c r="AA668" s="44"/>
      <c r="AB668" s="44"/>
      <c r="AC668" s="44"/>
      <c r="AD668" s="44"/>
      <c r="AE668" s="44"/>
      <c r="AF668" s="44"/>
    </row>
    <row r="669" spans="20:32" x14ac:dyDescent="0.2">
      <c r="T669" s="44"/>
      <c r="U669" s="44"/>
      <c r="V669" s="44"/>
      <c r="W669" s="44"/>
      <c r="X669" s="44"/>
      <c r="Y669" s="44"/>
      <c r="Z669" s="44"/>
      <c r="AA669" s="44"/>
      <c r="AB669" s="44"/>
      <c r="AC669" s="44"/>
      <c r="AD669" s="44"/>
      <c r="AE669" s="44"/>
      <c r="AF669" s="44"/>
    </row>
    <row r="670" spans="20:32" x14ac:dyDescent="0.2">
      <c r="T670" s="44"/>
      <c r="U670" s="44"/>
      <c r="V670" s="44"/>
      <c r="W670" s="44"/>
      <c r="X670" s="44"/>
      <c r="Y670" s="44"/>
      <c r="Z670" s="44"/>
      <c r="AA670" s="44"/>
      <c r="AB670" s="44"/>
      <c r="AC670" s="44"/>
      <c r="AD670" s="44"/>
      <c r="AE670" s="44"/>
      <c r="AF670" s="44"/>
    </row>
    <row r="671" spans="20:32" x14ac:dyDescent="0.2">
      <c r="T671" s="44"/>
      <c r="U671" s="44"/>
      <c r="V671" s="44"/>
      <c r="W671" s="44"/>
      <c r="X671" s="44"/>
      <c r="Y671" s="44"/>
      <c r="Z671" s="44"/>
      <c r="AA671" s="44"/>
      <c r="AB671" s="44"/>
      <c r="AC671" s="44"/>
      <c r="AD671" s="44"/>
      <c r="AE671" s="44"/>
      <c r="AF671" s="44"/>
    </row>
    <row r="672" spans="20:32" x14ac:dyDescent="0.2">
      <c r="T672" s="44"/>
      <c r="U672" s="44"/>
      <c r="V672" s="44"/>
      <c r="W672" s="44"/>
      <c r="X672" s="44"/>
      <c r="Y672" s="44"/>
      <c r="Z672" s="44"/>
      <c r="AA672" s="44"/>
      <c r="AB672" s="44"/>
      <c r="AC672" s="44"/>
      <c r="AD672" s="44"/>
      <c r="AE672" s="44"/>
      <c r="AF672" s="44"/>
    </row>
    <row r="673" spans="20:32" x14ac:dyDescent="0.2">
      <c r="T673" s="44"/>
      <c r="U673" s="44"/>
      <c r="V673" s="44"/>
      <c r="W673" s="44"/>
      <c r="X673" s="44"/>
      <c r="Y673" s="44"/>
      <c r="Z673" s="44"/>
      <c r="AA673" s="44"/>
      <c r="AB673" s="44"/>
      <c r="AC673" s="44"/>
      <c r="AD673" s="44"/>
      <c r="AE673" s="44"/>
      <c r="AF673" s="44"/>
    </row>
    <row r="674" spans="20:32" x14ac:dyDescent="0.2">
      <c r="T674" s="44"/>
      <c r="U674" s="44"/>
      <c r="V674" s="44"/>
      <c r="W674" s="44"/>
      <c r="X674" s="44"/>
      <c r="Y674" s="44"/>
      <c r="Z674" s="44"/>
      <c r="AA674" s="44"/>
      <c r="AB674" s="44"/>
      <c r="AC674" s="44"/>
      <c r="AD674" s="44"/>
      <c r="AE674" s="44"/>
      <c r="AF674" s="44"/>
    </row>
    <row r="675" spans="20:32" x14ac:dyDescent="0.2">
      <c r="T675" s="44"/>
      <c r="U675" s="44"/>
      <c r="V675" s="44"/>
      <c r="W675" s="44"/>
      <c r="X675" s="44"/>
      <c r="Y675" s="44"/>
      <c r="Z675" s="44"/>
      <c r="AA675" s="44"/>
      <c r="AB675" s="44"/>
      <c r="AC675" s="44"/>
      <c r="AD675" s="44"/>
      <c r="AE675" s="44"/>
      <c r="AF675" s="44"/>
    </row>
    <row r="676" spans="20:32" x14ac:dyDescent="0.2">
      <c r="T676" s="44"/>
      <c r="U676" s="44"/>
      <c r="V676" s="44"/>
      <c r="W676" s="44"/>
      <c r="X676" s="44"/>
      <c r="Y676" s="44"/>
      <c r="Z676" s="44"/>
      <c r="AA676" s="44"/>
      <c r="AB676" s="44"/>
      <c r="AC676" s="44"/>
      <c r="AD676" s="44"/>
      <c r="AE676" s="44"/>
      <c r="AF676" s="44"/>
    </row>
    <row r="677" spans="20:32" x14ac:dyDescent="0.2">
      <c r="T677" s="44"/>
      <c r="U677" s="44"/>
      <c r="V677" s="44"/>
      <c r="W677" s="44"/>
      <c r="X677" s="44"/>
      <c r="Y677" s="44"/>
      <c r="Z677" s="44"/>
      <c r="AA677" s="44"/>
      <c r="AB677" s="44"/>
      <c r="AC677" s="44"/>
      <c r="AD677" s="44"/>
      <c r="AE677" s="44"/>
      <c r="AF677" s="44"/>
    </row>
    <row r="678" spans="20:32" x14ac:dyDescent="0.2">
      <c r="T678" s="44"/>
      <c r="U678" s="44"/>
      <c r="V678" s="44"/>
      <c r="W678" s="44"/>
      <c r="X678" s="44"/>
      <c r="Y678" s="44"/>
      <c r="Z678" s="44"/>
      <c r="AA678" s="44"/>
      <c r="AB678" s="44"/>
      <c r="AC678" s="44"/>
      <c r="AD678" s="44"/>
      <c r="AE678" s="44"/>
      <c r="AF678" s="44"/>
    </row>
    <row r="679" spans="20:32" x14ac:dyDescent="0.2">
      <c r="T679" s="44"/>
      <c r="U679" s="44"/>
      <c r="V679" s="44"/>
      <c r="W679" s="44"/>
      <c r="X679" s="44"/>
      <c r="Y679" s="44"/>
      <c r="Z679" s="44"/>
      <c r="AA679" s="44"/>
      <c r="AB679" s="44"/>
      <c r="AC679" s="44"/>
      <c r="AD679" s="44"/>
      <c r="AE679" s="44"/>
      <c r="AF679" s="44"/>
    </row>
    <row r="680" spans="20:32" x14ac:dyDescent="0.2">
      <c r="T680" s="44"/>
      <c r="U680" s="44"/>
      <c r="V680" s="44"/>
      <c r="W680" s="44"/>
      <c r="X680" s="44"/>
      <c r="Y680" s="44"/>
      <c r="Z680" s="44"/>
      <c r="AA680" s="44"/>
      <c r="AB680" s="44"/>
      <c r="AC680" s="44"/>
      <c r="AD680" s="44"/>
      <c r="AE680" s="44"/>
      <c r="AF680" s="44"/>
    </row>
    <row r="681" spans="20:32" x14ac:dyDescent="0.2">
      <c r="T681" s="44"/>
      <c r="U681" s="44"/>
      <c r="V681" s="44"/>
      <c r="W681" s="44"/>
      <c r="X681" s="44"/>
      <c r="Y681" s="44"/>
      <c r="Z681" s="44"/>
      <c r="AA681" s="44"/>
      <c r="AB681" s="44"/>
      <c r="AC681" s="44"/>
      <c r="AD681" s="44"/>
      <c r="AE681" s="44"/>
      <c r="AF681" s="44"/>
    </row>
    <row r="682" spans="20:32" x14ac:dyDescent="0.2">
      <c r="T682" s="44"/>
      <c r="U682" s="44"/>
      <c r="V682" s="44"/>
      <c r="W682" s="44"/>
      <c r="X682" s="44"/>
      <c r="Y682" s="44"/>
      <c r="Z682" s="44"/>
      <c r="AA682" s="44"/>
      <c r="AB682" s="44"/>
      <c r="AC682" s="44"/>
      <c r="AD682" s="44"/>
      <c r="AE682" s="44"/>
      <c r="AF682" s="44"/>
    </row>
    <row r="683" spans="20:32" x14ac:dyDescent="0.2">
      <c r="T683" s="44"/>
      <c r="U683" s="44"/>
      <c r="V683" s="44"/>
      <c r="W683" s="44"/>
      <c r="X683" s="44"/>
      <c r="Y683" s="44"/>
      <c r="Z683" s="44"/>
      <c r="AA683" s="44"/>
      <c r="AB683" s="44"/>
      <c r="AC683" s="44"/>
      <c r="AD683" s="44"/>
      <c r="AE683" s="44"/>
      <c r="AF683" s="44"/>
    </row>
    <row r="684" spans="20:32" x14ac:dyDescent="0.2">
      <c r="T684" s="44"/>
      <c r="U684" s="44"/>
      <c r="V684" s="44"/>
      <c r="W684" s="44"/>
      <c r="X684" s="44"/>
      <c r="Y684" s="44"/>
      <c r="Z684" s="44"/>
      <c r="AA684" s="44"/>
      <c r="AB684" s="44"/>
      <c r="AC684" s="44"/>
      <c r="AD684" s="44"/>
      <c r="AE684" s="44"/>
      <c r="AF684" s="44"/>
    </row>
    <row r="685" spans="20:32" x14ac:dyDescent="0.2">
      <c r="T685" s="44"/>
      <c r="U685" s="44"/>
      <c r="V685" s="44"/>
      <c r="W685" s="44"/>
      <c r="X685" s="44"/>
      <c r="Y685" s="44"/>
      <c r="Z685" s="44"/>
      <c r="AA685" s="44"/>
      <c r="AB685" s="44"/>
      <c r="AC685" s="44"/>
      <c r="AD685" s="44"/>
      <c r="AE685" s="44"/>
      <c r="AF685" s="44"/>
    </row>
    <row r="686" spans="20:32" x14ac:dyDescent="0.2">
      <c r="T686" s="44"/>
      <c r="U686" s="44"/>
      <c r="V686" s="44"/>
      <c r="W686" s="44"/>
      <c r="X686" s="44"/>
      <c r="Y686" s="44"/>
      <c r="Z686" s="44"/>
      <c r="AA686" s="44"/>
      <c r="AB686" s="44"/>
      <c r="AC686" s="44"/>
      <c r="AD686" s="44"/>
      <c r="AE686" s="44"/>
      <c r="AF686" s="44"/>
    </row>
    <row r="687" spans="20:32" x14ac:dyDescent="0.2">
      <c r="T687" s="44"/>
      <c r="U687" s="44"/>
      <c r="V687" s="44"/>
      <c r="W687" s="44"/>
      <c r="X687" s="44"/>
      <c r="Y687" s="44"/>
      <c r="Z687" s="44"/>
      <c r="AA687" s="44"/>
      <c r="AB687" s="44"/>
      <c r="AC687" s="44"/>
      <c r="AD687" s="44"/>
      <c r="AE687" s="44"/>
      <c r="AF687" s="44"/>
    </row>
    <row r="688" spans="20:32" x14ac:dyDescent="0.2">
      <c r="T688" s="44"/>
      <c r="U688" s="44"/>
      <c r="V688" s="44"/>
      <c r="W688" s="44"/>
      <c r="X688" s="44"/>
      <c r="Y688" s="44"/>
      <c r="Z688" s="44"/>
      <c r="AA688" s="44"/>
      <c r="AB688" s="44"/>
      <c r="AC688" s="44"/>
      <c r="AD688" s="44"/>
      <c r="AE688" s="44"/>
      <c r="AF688" s="44"/>
    </row>
    <row r="689" spans="20:32" x14ac:dyDescent="0.2">
      <c r="T689" s="44"/>
      <c r="U689" s="44"/>
      <c r="V689" s="44"/>
      <c r="W689" s="44"/>
      <c r="X689" s="44"/>
      <c r="Y689" s="44"/>
      <c r="Z689" s="44"/>
      <c r="AA689" s="44"/>
      <c r="AB689" s="44"/>
      <c r="AC689" s="44"/>
      <c r="AD689" s="44"/>
      <c r="AE689" s="44"/>
      <c r="AF689" s="44"/>
    </row>
    <row r="690" spans="20:32" x14ac:dyDescent="0.2">
      <c r="T690" s="44"/>
      <c r="U690" s="44"/>
      <c r="V690" s="44"/>
      <c r="W690" s="44"/>
      <c r="X690" s="44"/>
      <c r="Y690" s="44"/>
      <c r="Z690" s="44"/>
      <c r="AA690" s="44"/>
      <c r="AB690" s="44"/>
      <c r="AC690" s="44"/>
      <c r="AD690" s="44"/>
      <c r="AE690" s="44"/>
      <c r="AF690" s="44"/>
    </row>
    <row r="691" spans="20:32" x14ac:dyDescent="0.2">
      <c r="T691" s="44"/>
      <c r="U691" s="44"/>
      <c r="V691" s="44"/>
      <c r="W691" s="44"/>
      <c r="X691" s="44"/>
      <c r="Y691" s="44"/>
      <c r="Z691" s="44"/>
      <c r="AA691" s="44"/>
      <c r="AB691" s="44"/>
      <c r="AC691" s="44"/>
      <c r="AD691" s="44"/>
      <c r="AE691" s="44"/>
      <c r="AF691" s="44"/>
    </row>
    <row r="692" spans="20:32" x14ac:dyDescent="0.2">
      <c r="T692" s="44"/>
      <c r="U692" s="44"/>
      <c r="V692" s="44"/>
      <c r="W692" s="44"/>
      <c r="X692" s="44"/>
      <c r="Y692" s="44"/>
      <c r="Z692" s="44"/>
      <c r="AA692" s="44"/>
      <c r="AB692" s="44"/>
      <c r="AC692" s="44"/>
      <c r="AD692" s="44"/>
      <c r="AE692" s="44"/>
      <c r="AF692" s="44"/>
    </row>
    <row r="693" spans="20:32" x14ac:dyDescent="0.2">
      <c r="T693" s="44"/>
      <c r="U693" s="44"/>
      <c r="V693" s="44"/>
      <c r="W693" s="44"/>
      <c r="X693" s="44"/>
      <c r="Y693" s="44"/>
      <c r="Z693" s="44"/>
      <c r="AA693" s="44"/>
      <c r="AB693" s="44"/>
      <c r="AC693" s="44"/>
      <c r="AD693" s="44"/>
      <c r="AE693" s="44"/>
      <c r="AF693" s="44"/>
    </row>
    <row r="694" spans="20:32" x14ac:dyDescent="0.2">
      <c r="T694" s="44"/>
      <c r="U694" s="44"/>
      <c r="V694" s="44"/>
      <c r="W694" s="44"/>
      <c r="X694" s="44"/>
      <c r="Y694" s="44"/>
      <c r="Z694" s="44"/>
      <c r="AA694" s="44"/>
      <c r="AB694" s="44"/>
      <c r="AC694" s="44"/>
      <c r="AD694" s="44"/>
      <c r="AE694" s="44"/>
      <c r="AF694" s="44"/>
    </row>
    <row r="695" spans="20:32" x14ac:dyDescent="0.2">
      <c r="T695" s="44"/>
      <c r="U695" s="44"/>
      <c r="V695" s="44"/>
      <c r="W695" s="44"/>
      <c r="X695" s="44"/>
      <c r="Y695" s="44"/>
      <c r="Z695" s="44"/>
      <c r="AA695" s="44"/>
      <c r="AB695" s="44"/>
      <c r="AC695" s="44"/>
      <c r="AD695" s="44"/>
      <c r="AE695" s="44"/>
      <c r="AF695" s="44"/>
    </row>
    <row r="696" spans="20:32" x14ac:dyDescent="0.2">
      <c r="T696" s="44"/>
      <c r="U696" s="44"/>
      <c r="V696" s="44"/>
      <c r="W696" s="44"/>
      <c r="X696" s="44"/>
      <c r="Y696" s="44"/>
      <c r="Z696" s="44"/>
      <c r="AA696" s="44"/>
      <c r="AB696" s="44"/>
      <c r="AC696" s="44"/>
      <c r="AD696" s="44"/>
      <c r="AE696" s="44"/>
      <c r="AF696" s="44"/>
    </row>
    <row r="697" spans="20:32" x14ac:dyDescent="0.2">
      <c r="T697" s="44"/>
      <c r="U697" s="44"/>
      <c r="V697" s="44"/>
      <c r="W697" s="44"/>
      <c r="X697" s="44"/>
      <c r="Y697" s="44"/>
      <c r="Z697" s="44"/>
      <c r="AA697" s="44"/>
      <c r="AB697" s="44"/>
      <c r="AC697" s="44"/>
      <c r="AD697" s="44"/>
      <c r="AE697" s="44"/>
      <c r="AF697" s="44"/>
    </row>
    <row r="698" spans="20:32" x14ac:dyDescent="0.2">
      <c r="T698" s="44"/>
      <c r="U698" s="44"/>
      <c r="V698" s="44"/>
      <c r="W698" s="44"/>
      <c r="X698" s="44"/>
      <c r="Y698" s="44"/>
      <c r="Z698" s="44"/>
      <c r="AA698" s="44"/>
      <c r="AB698" s="44"/>
      <c r="AC698" s="44"/>
      <c r="AD698" s="44"/>
      <c r="AE698" s="44"/>
      <c r="AF698" s="44"/>
    </row>
    <row r="699" spans="20:32" x14ac:dyDescent="0.2">
      <c r="T699" s="44"/>
      <c r="U699" s="44"/>
      <c r="V699" s="44"/>
      <c r="W699" s="44"/>
      <c r="X699" s="44"/>
      <c r="Y699" s="44"/>
      <c r="Z699" s="44"/>
      <c r="AA699" s="44"/>
      <c r="AB699" s="44"/>
      <c r="AC699" s="44"/>
      <c r="AD699" s="44"/>
      <c r="AE699" s="44"/>
      <c r="AF699" s="44"/>
    </row>
    <row r="700" spans="20:32" x14ac:dyDescent="0.2">
      <c r="T700" s="44"/>
      <c r="U700" s="44"/>
      <c r="V700" s="44"/>
      <c r="W700" s="44"/>
      <c r="X700" s="44"/>
      <c r="Y700" s="44"/>
      <c r="Z700" s="44"/>
      <c r="AA700" s="44"/>
      <c r="AB700" s="44"/>
      <c r="AC700" s="44"/>
      <c r="AD700" s="44"/>
      <c r="AE700" s="44"/>
      <c r="AF700" s="44"/>
    </row>
    <row r="701" spans="20:32" x14ac:dyDescent="0.2">
      <c r="T701" s="44"/>
      <c r="U701" s="44"/>
      <c r="V701" s="44"/>
      <c r="W701" s="44"/>
      <c r="X701" s="44"/>
      <c r="Y701" s="44"/>
      <c r="Z701" s="44"/>
      <c r="AA701" s="44"/>
      <c r="AB701" s="44"/>
      <c r="AC701" s="44"/>
      <c r="AD701" s="44"/>
      <c r="AE701" s="44"/>
      <c r="AF701" s="44"/>
    </row>
    <row r="702" spans="20:32" x14ac:dyDescent="0.2">
      <c r="T702" s="44"/>
      <c r="U702" s="44"/>
      <c r="V702" s="44"/>
      <c r="W702" s="44"/>
      <c r="X702" s="44"/>
      <c r="Y702" s="44"/>
      <c r="Z702" s="44"/>
      <c r="AA702" s="44"/>
      <c r="AB702" s="44"/>
      <c r="AC702" s="44"/>
      <c r="AD702" s="44"/>
      <c r="AE702" s="44"/>
      <c r="AF702" s="44"/>
    </row>
    <row r="703" spans="20:32" x14ac:dyDescent="0.2">
      <c r="T703" s="44"/>
      <c r="U703" s="44"/>
      <c r="V703" s="44"/>
      <c r="W703" s="44"/>
      <c r="X703" s="44"/>
      <c r="Y703" s="44"/>
      <c r="Z703" s="44"/>
      <c r="AA703" s="44"/>
      <c r="AB703" s="44"/>
      <c r="AC703" s="44"/>
      <c r="AD703" s="44"/>
      <c r="AE703" s="44"/>
      <c r="AF703" s="44"/>
    </row>
    <row r="704" spans="20:32" x14ac:dyDescent="0.2">
      <c r="T704" s="44"/>
      <c r="U704" s="44"/>
      <c r="V704" s="44"/>
      <c r="W704" s="44"/>
      <c r="X704" s="44"/>
      <c r="Y704" s="44"/>
      <c r="Z704" s="44"/>
      <c r="AA704" s="44"/>
      <c r="AB704" s="44"/>
      <c r="AC704" s="44"/>
      <c r="AD704" s="44"/>
      <c r="AE704" s="44"/>
      <c r="AF704" s="44"/>
    </row>
    <row r="705" spans="20:32" x14ac:dyDescent="0.2">
      <c r="T705" s="44"/>
      <c r="U705" s="44"/>
      <c r="V705" s="44"/>
      <c r="W705" s="44"/>
      <c r="X705" s="44"/>
      <c r="Y705" s="44"/>
      <c r="Z705" s="44"/>
      <c r="AA705" s="44"/>
      <c r="AB705" s="44"/>
      <c r="AC705" s="44"/>
      <c r="AD705" s="44"/>
      <c r="AE705" s="44"/>
      <c r="AF705" s="44"/>
    </row>
    <row r="706" spans="20:32" x14ac:dyDescent="0.2">
      <c r="T706" s="44"/>
      <c r="U706" s="44"/>
      <c r="V706" s="44"/>
      <c r="W706" s="44"/>
      <c r="X706" s="44"/>
      <c r="Y706" s="44"/>
      <c r="Z706" s="44"/>
      <c r="AA706" s="44"/>
      <c r="AB706" s="44"/>
      <c r="AC706" s="44"/>
      <c r="AD706" s="44"/>
      <c r="AE706" s="44"/>
      <c r="AF706" s="44"/>
    </row>
    <row r="707" spans="20:32" x14ac:dyDescent="0.2">
      <c r="T707" s="44"/>
      <c r="U707" s="44"/>
      <c r="V707" s="44"/>
      <c r="W707" s="44"/>
      <c r="X707" s="44"/>
      <c r="Y707" s="44"/>
      <c r="Z707" s="44"/>
      <c r="AA707" s="44"/>
      <c r="AB707" s="44"/>
      <c r="AC707" s="44"/>
      <c r="AD707" s="44"/>
      <c r="AE707" s="44"/>
      <c r="AF707" s="44"/>
    </row>
    <row r="708" spans="20:32" x14ac:dyDescent="0.2">
      <c r="T708" s="44"/>
      <c r="U708" s="44"/>
      <c r="V708" s="44"/>
      <c r="W708" s="44"/>
      <c r="X708" s="44"/>
      <c r="Y708" s="44"/>
      <c r="Z708" s="44"/>
      <c r="AA708" s="44"/>
      <c r="AB708" s="44"/>
      <c r="AC708" s="44"/>
      <c r="AD708" s="44"/>
      <c r="AE708" s="44"/>
      <c r="AF708" s="44"/>
    </row>
    <row r="709" spans="20:32" x14ac:dyDescent="0.2">
      <c r="T709" s="44"/>
      <c r="U709" s="44"/>
      <c r="V709" s="44"/>
      <c r="W709" s="44"/>
      <c r="X709" s="44"/>
      <c r="Y709" s="44"/>
      <c r="Z709" s="44"/>
      <c r="AA709" s="44"/>
      <c r="AB709" s="44"/>
      <c r="AC709" s="44"/>
      <c r="AD709" s="44"/>
      <c r="AE709" s="44"/>
      <c r="AF709" s="44"/>
    </row>
    <row r="710" spans="20:32" x14ac:dyDescent="0.2">
      <c r="T710" s="44"/>
      <c r="U710" s="44"/>
      <c r="V710" s="44"/>
      <c r="W710" s="44"/>
      <c r="X710" s="44"/>
      <c r="Y710" s="44"/>
      <c r="Z710" s="44"/>
      <c r="AA710" s="44"/>
      <c r="AB710" s="44"/>
      <c r="AC710" s="44"/>
      <c r="AD710" s="44"/>
      <c r="AE710" s="44"/>
      <c r="AF710" s="44"/>
    </row>
    <row r="711" spans="20:32" x14ac:dyDescent="0.2">
      <c r="T711" s="44"/>
      <c r="U711" s="44"/>
      <c r="V711" s="44"/>
      <c r="W711" s="44"/>
      <c r="X711" s="44"/>
      <c r="Y711" s="44"/>
      <c r="Z711" s="44"/>
      <c r="AA711" s="44"/>
      <c r="AB711" s="44"/>
      <c r="AC711" s="44"/>
      <c r="AD711" s="44"/>
      <c r="AE711" s="44"/>
      <c r="AF711" s="44"/>
    </row>
    <row r="712" spans="20:32" x14ac:dyDescent="0.2">
      <c r="T712" s="44"/>
      <c r="U712" s="44"/>
      <c r="V712" s="44"/>
      <c r="W712" s="44"/>
      <c r="X712" s="44"/>
      <c r="Y712" s="44"/>
      <c r="Z712" s="44"/>
      <c r="AA712" s="44"/>
      <c r="AB712" s="44"/>
      <c r="AC712" s="44"/>
      <c r="AD712" s="44"/>
      <c r="AE712" s="44"/>
      <c r="AF712" s="44"/>
    </row>
    <row r="713" spans="20:32" x14ac:dyDescent="0.2">
      <c r="T713" s="44"/>
      <c r="U713" s="44"/>
      <c r="V713" s="44"/>
      <c r="W713" s="44"/>
      <c r="X713" s="44"/>
      <c r="Y713" s="44"/>
      <c r="Z713" s="44"/>
      <c r="AA713" s="44"/>
      <c r="AB713" s="44"/>
      <c r="AC713" s="44"/>
      <c r="AD713" s="44"/>
      <c r="AE713" s="44"/>
      <c r="AF713" s="44"/>
    </row>
    <row r="714" spans="20:32" x14ac:dyDescent="0.2">
      <c r="T714" s="44"/>
      <c r="U714" s="44"/>
      <c r="V714" s="44"/>
      <c r="W714" s="44"/>
      <c r="X714" s="44"/>
      <c r="Y714" s="44"/>
      <c r="Z714" s="44"/>
      <c r="AA714" s="44"/>
      <c r="AB714" s="44"/>
      <c r="AC714" s="44"/>
      <c r="AD714" s="44"/>
      <c r="AE714" s="44"/>
      <c r="AF714" s="44"/>
    </row>
    <row r="715" spans="20:32" x14ac:dyDescent="0.2">
      <c r="T715" s="44"/>
      <c r="U715" s="44"/>
      <c r="V715" s="44"/>
      <c r="W715" s="44"/>
      <c r="X715" s="44"/>
      <c r="Y715" s="44"/>
      <c r="Z715" s="44"/>
      <c r="AA715" s="44"/>
      <c r="AB715" s="44"/>
      <c r="AC715" s="44"/>
      <c r="AD715" s="44"/>
      <c r="AE715" s="44"/>
      <c r="AF715" s="44"/>
    </row>
    <row r="716" spans="20:32" x14ac:dyDescent="0.2">
      <c r="T716" s="44"/>
      <c r="U716" s="44"/>
      <c r="V716" s="44"/>
      <c r="W716" s="44"/>
      <c r="X716" s="44"/>
      <c r="Y716" s="44"/>
      <c r="Z716" s="44"/>
      <c r="AA716" s="44"/>
      <c r="AB716" s="44"/>
      <c r="AC716" s="44"/>
      <c r="AD716" s="44"/>
      <c r="AE716" s="44"/>
      <c r="AF716" s="44"/>
    </row>
    <row r="717" spans="20:32" x14ac:dyDescent="0.2">
      <c r="T717" s="44"/>
      <c r="U717" s="44"/>
      <c r="V717" s="44"/>
      <c r="W717" s="44"/>
      <c r="X717" s="44"/>
      <c r="Y717" s="44"/>
      <c r="Z717" s="44"/>
      <c r="AA717" s="44"/>
      <c r="AB717" s="44"/>
      <c r="AC717" s="44"/>
      <c r="AD717" s="44"/>
      <c r="AE717" s="44"/>
      <c r="AF717" s="44"/>
    </row>
    <row r="718" spans="20:32" x14ac:dyDescent="0.2">
      <c r="T718" s="44"/>
      <c r="U718" s="44"/>
      <c r="V718" s="44"/>
      <c r="W718" s="44"/>
      <c r="X718" s="44"/>
      <c r="Y718" s="44"/>
      <c r="Z718" s="44"/>
      <c r="AA718" s="44"/>
      <c r="AB718" s="44"/>
      <c r="AC718" s="44"/>
      <c r="AD718" s="44"/>
      <c r="AE718" s="44"/>
      <c r="AF718" s="44"/>
    </row>
    <row r="719" spans="20:32" x14ac:dyDescent="0.2">
      <c r="T719" s="44"/>
      <c r="U719" s="44"/>
      <c r="V719" s="44"/>
      <c r="W719" s="44"/>
      <c r="X719" s="44"/>
      <c r="Y719" s="44"/>
      <c r="Z719" s="44"/>
      <c r="AA719" s="44"/>
      <c r="AB719" s="44"/>
      <c r="AC719" s="44"/>
      <c r="AD719" s="44"/>
      <c r="AE719" s="44"/>
      <c r="AF719" s="44"/>
    </row>
    <row r="720" spans="20:32" x14ac:dyDescent="0.2">
      <c r="T720" s="44"/>
      <c r="U720" s="44"/>
      <c r="V720" s="44"/>
      <c r="W720" s="44"/>
      <c r="X720" s="44"/>
      <c r="Y720" s="44"/>
      <c r="Z720" s="44"/>
      <c r="AA720" s="44"/>
      <c r="AB720" s="44"/>
      <c r="AC720" s="44"/>
      <c r="AD720" s="44"/>
      <c r="AE720" s="44"/>
      <c r="AF720" s="44"/>
    </row>
    <row r="721" spans="20:32" x14ac:dyDescent="0.2">
      <c r="T721" s="44"/>
      <c r="U721" s="44"/>
      <c r="V721" s="44"/>
      <c r="W721" s="44"/>
      <c r="X721" s="44"/>
      <c r="Y721" s="44"/>
      <c r="Z721" s="44"/>
      <c r="AA721" s="44"/>
      <c r="AB721" s="44"/>
      <c r="AC721" s="44"/>
      <c r="AD721" s="44"/>
      <c r="AE721" s="44"/>
      <c r="AF721" s="44"/>
    </row>
    <row r="722" spans="20:32" x14ac:dyDescent="0.2">
      <c r="T722" s="44"/>
      <c r="U722" s="44"/>
      <c r="V722" s="44"/>
      <c r="W722" s="44"/>
      <c r="X722" s="44"/>
      <c r="Y722" s="44"/>
      <c r="Z722" s="44"/>
      <c r="AA722" s="44"/>
      <c r="AB722" s="44"/>
      <c r="AC722" s="44"/>
      <c r="AD722" s="44"/>
      <c r="AE722" s="44"/>
      <c r="AF722" s="44"/>
    </row>
    <row r="723" spans="20:32" x14ac:dyDescent="0.2">
      <c r="T723" s="44"/>
      <c r="U723" s="44"/>
      <c r="V723" s="44"/>
      <c r="W723" s="44"/>
      <c r="X723" s="44"/>
      <c r="Y723" s="44"/>
      <c r="Z723" s="44"/>
      <c r="AA723" s="44"/>
      <c r="AB723" s="44"/>
      <c r="AC723" s="44"/>
      <c r="AD723" s="44"/>
      <c r="AE723" s="44"/>
      <c r="AF723" s="44"/>
    </row>
    <row r="724" spans="20:32" x14ac:dyDescent="0.2">
      <c r="T724" s="44"/>
      <c r="U724" s="44"/>
      <c r="V724" s="44"/>
      <c r="W724" s="44"/>
      <c r="X724" s="44"/>
      <c r="Y724" s="44"/>
      <c r="Z724" s="44"/>
      <c r="AA724" s="44"/>
      <c r="AB724" s="44"/>
      <c r="AC724" s="44"/>
      <c r="AD724" s="44"/>
      <c r="AE724" s="44"/>
      <c r="AF724" s="44"/>
    </row>
    <row r="725" spans="20:32" x14ac:dyDescent="0.2">
      <c r="T725" s="44"/>
      <c r="U725" s="44"/>
      <c r="V725" s="44"/>
      <c r="W725" s="44"/>
      <c r="X725" s="44"/>
      <c r="Y725" s="44"/>
      <c r="Z725" s="44"/>
      <c r="AA725" s="44"/>
      <c r="AB725" s="44"/>
      <c r="AC725" s="44"/>
      <c r="AD725" s="44"/>
      <c r="AE725" s="44"/>
      <c r="AF725" s="44"/>
    </row>
    <row r="726" spans="20:32" x14ac:dyDescent="0.2">
      <c r="T726" s="44"/>
      <c r="U726" s="44"/>
      <c r="V726" s="44"/>
      <c r="W726" s="44"/>
      <c r="X726" s="44"/>
      <c r="Y726" s="44"/>
      <c r="Z726" s="44"/>
      <c r="AA726" s="44"/>
      <c r="AB726" s="44"/>
      <c r="AC726" s="44"/>
      <c r="AD726" s="44"/>
      <c r="AE726" s="44"/>
      <c r="AF726" s="44"/>
    </row>
    <row r="727" spans="20:32" x14ac:dyDescent="0.2">
      <c r="T727" s="44"/>
      <c r="U727" s="44"/>
      <c r="V727" s="44"/>
      <c r="W727" s="44"/>
      <c r="X727" s="44"/>
      <c r="Y727" s="44"/>
      <c r="Z727" s="44"/>
      <c r="AA727" s="44"/>
      <c r="AB727" s="44"/>
      <c r="AC727" s="44"/>
      <c r="AD727" s="44"/>
      <c r="AE727" s="44"/>
      <c r="AF727" s="44"/>
    </row>
    <row r="728" spans="20:32" x14ac:dyDescent="0.2">
      <c r="T728" s="44"/>
      <c r="U728" s="44"/>
      <c r="V728" s="44"/>
      <c r="W728" s="44"/>
      <c r="X728" s="44"/>
      <c r="Y728" s="44"/>
      <c r="Z728" s="44"/>
      <c r="AA728" s="44"/>
      <c r="AB728" s="44"/>
      <c r="AC728" s="44"/>
      <c r="AD728" s="44"/>
      <c r="AE728" s="44"/>
      <c r="AF728" s="44"/>
    </row>
    <row r="729" spans="20:32" x14ac:dyDescent="0.2">
      <c r="T729" s="44"/>
      <c r="U729" s="44"/>
      <c r="V729" s="44"/>
      <c r="W729" s="44"/>
      <c r="X729" s="44"/>
      <c r="Y729" s="44"/>
      <c r="Z729" s="44"/>
      <c r="AA729" s="44"/>
      <c r="AB729" s="44"/>
      <c r="AC729" s="44"/>
      <c r="AD729" s="44"/>
      <c r="AE729" s="44"/>
      <c r="AF729" s="44"/>
    </row>
    <row r="730" spans="20:32" x14ac:dyDescent="0.2">
      <c r="T730" s="44"/>
      <c r="U730" s="44"/>
      <c r="V730" s="44"/>
      <c r="W730" s="44"/>
      <c r="X730" s="44"/>
      <c r="Y730" s="44"/>
      <c r="Z730" s="44"/>
      <c r="AA730" s="44"/>
      <c r="AB730" s="44"/>
      <c r="AC730" s="44"/>
      <c r="AD730" s="44"/>
      <c r="AE730" s="44"/>
      <c r="AF730" s="44"/>
    </row>
    <row r="731" spans="20:32" x14ac:dyDescent="0.2">
      <c r="T731" s="44"/>
      <c r="U731" s="44"/>
      <c r="V731" s="44"/>
      <c r="W731" s="44"/>
      <c r="X731" s="44"/>
      <c r="Y731" s="44"/>
      <c r="Z731" s="44"/>
      <c r="AA731" s="44"/>
      <c r="AB731" s="44"/>
      <c r="AC731" s="44"/>
      <c r="AD731" s="44"/>
      <c r="AE731" s="44"/>
      <c r="AF731" s="44"/>
    </row>
    <row r="732" spans="20:32" x14ac:dyDescent="0.2">
      <c r="T732" s="44"/>
      <c r="U732" s="44"/>
      <c r="V732" s="44"/>
      <c r="W732" s="44"/>
      <c r="X732" s="44"/>
      <c r="Y732" s="44"/>
      <c r="Z732" s="44"/>
      <c r="AA732" s="44"/>
      <c r="AB732" s="44"/>
      <c r="AC732" s="44"/>
      <c r="AD732" s="44"/>
      <c r="AE732" s="44"/>
      <c r="AF732" s="44"/>
    </row>
    <row r="733" spans="20:32" x14ac:dyDescent="0.2">
      <c r="T733" s="44"/>
      <c r="U733" s="44"/>
      <c r="V733" s="44"/>
      <c r="W733" s="44"/>
      <c r="X733" s="44"/>
      <c r="Y733" s="44"/>
      <c r="Z733" s="44"/>
      <c r="AA733" s="44"/>
      <c r="AB733" s="44"/>
      <c r="AC733" s="44"/>
      <c r="AD733" s="44"/>
      <c r="AE733" s="44"/>
      <c r="AF733" s="44"/>
    </row>
    <row r="734" spans="20:32" x14ac:dyDescent="0.2">
      <c r="T734" s="44"/>
      <c r="U734" s="44"/>
      <c r="V734" s="44"/>
      <c r="W734" s="44"/>
      <c r="X734" s="44"/>
      <c r="Y734" s="44"/>
      <c r="Z734" s="44"/>
      <c r="AA734" s="44"/>
      <c r="AB734" s="44"/>
      <c r="AC734" s="44"/>
      <c r="AD734" s="44"/>
      <c r="AE734" s="44"/>
      <c r="AF734" s="44"/>
    </row>
    <row r="735" spans="20:32" x14ac:dyDescent="0.2">
      <c r="T735" s="44"/>
      <c r="U735" s="44"/>
      <c r="V735" s="44"/>
      <c r="W735" s="44"/>
      <c r="X735" s="44"/>
      <c r="Y735" s="44"/>
      <c r="Z735" s="44"/>
      <c r="AA735" s="44"/>
      <c r="AB735" s="44"/>
      <c r="AC735" s="44"/>
      <c r="AD735" s="44"/>
      <c r="AE735" s="44"/>
      <c r="AF735" s="44"/>
    </row>
    <row r="736" spans="20:32" x14ac:dyDescent="0.2">
      <c r="T736" s="44"/>
      <c r="U736" s="44"/>
      <c r="V736" s="44"/>
      <c r="W736" s="44"/>
      <c r="X736" s="44"/>
      <c r="Y736" s="44"/>
      <c r="Z736" s="44"/>
      <c r="AA736" s="44"/>
      <c r="AB736" s="44"/>
      <c r="AC736" s="44"/>
      <c r="AD736" s="44"/>
      <c r="AE736" s="44"/>
      <c r="AF736" s="44"/>
    </row>
    <row r="737" spans="20:32" x14ac:dyDescent="0.2">
      <c r="T737" s="44"/>
      <c r="U737" s="44"/>
      <c r="V737" s="44"/>
      <c r="W737" s="44"/>
      <c r="X737" s="44"/>
      <c r="Y737" s="44"/>
      <c r="Z737" s="44"/>
      <c r="AA737" s="44"/>
      <c r="AB737" s="44"/>
      <c r="AC737" s="44"/>
      <c r="AD737" s="44"/>
      <c r="AE737" s="44"/>
      <c r="AF737" s="44"/>
    </row>
    <row r="738" spans="20:32" x14ac:dyDescent="0.2">
      <c r="T738" s="44"/>
      <c r="U738" s="44"/>
      <c r="V738" s="44"/>
      <c r="W738" s="44"/>
      <c r="X738" s="44"/>
      <c r="Y738" s="44"/>
      <c r="Z738" s="44"/>
      <c r="AA738" s="44"/>
      <c r="AB738" s="44"/>
      <c r="AC738" s="44"/>
      <c r="AD738" s="44"/>
      <c r="AE738" s="44"/>
      <c r="AF738" s="44"/>
    </row>
    <row r="739" spans="20:32" x14ac:dyDescent="0.2">
      <c r="T739" s="44"/>
      <c r="U739" s="44"/>
      <c r="V739" s="44"/>
      <c r="W739" s="44"/>
      <c r="X739" s="44"/>
      <c r="Y739" s="44"/>
      <c r="Z739" s="44"/>
      <c r="AA739" s="44"/>
      <c r="AB739" s="44"/>
      <c r="AC739" s="44"/>
      <c r="AD739" s="44"/>
      <c r="AE739" s="44"/>
      <c r="AF739" s="44"/>
    </row>
    <row r="740" spans="20:32" x14ac:dyDescent="0.2">
      <c r="T740" s="44"/>
      <c r="U740" s="44"/>
      <c r="V740" s="44"/>
      <c r="W740" s="44"/>
      <c r="X740" s="44"/>
      <c r="Y740" s="44"/>
      <c r="Z740" s="44"/>
      <c r="AA740" s="44"/>
      <c r="AB740" s="44"/>
      <c r="AC740" s="44"/>
      <c r="AD740" s="44"/>
      <c r="AE740" s="44"/>
      <c r="AF740" s="44"/>
    </row>
    <row r="741" spans="20:32" x14ac:dyDescent="0.2">
      <c r="T741" s="44"/>
      <c r="U741" s="44"/>
      <c r="V741" s="44"/>
      <c r="W741" s="44"/>
      <c r="X741" s="44"/>
      <c r="Y741" s="44"/>
      <c r="Z741" s="44"/>
      <c r="AA741" s="44"/>
      <c r="AB741" s="44"/>
      <c r="AC741" s="44"/>
      <c r="AD741" s="44"/>
      <c r="AE741" s="44"/>
      <c r="AF741" s="44"/>
    </row>
    <row r="742" spans="20:32" x14ac:dyDescent="0.2">
      <c r="T742" s="44"/>
      <c r="U742" s="44"/>
      <c r="V742" s="44"/>
      <c r="W742" s="44"/>
      <c r="X742" s="44"/>
      <c r="Y742" s="44"/>
      <c r="Z742" s="44"/>
      <c r="AA742" s="44"/>
      <c r="AB742" s="44"/>
      <c r="AC742" s="44"/>
      <c r="AD742" s="44"/>
      <c r="AE742" s="44"/>
      <c r="AF742" s="44"/>
    </row>
    <row r="743" spans="20:32" x14ac:dyDescent="0.2">
      <c r="T743" s="44"/>
      <c r="U743" s="44"/>
      <c r="V743" s="44"/>
      <c r="W743" s="44"/>
      <c r="X743" s="44"/>
      <c r="Y743" s="44"/>
      <c r="Z743" s="44"/>
      <c r="AA743" s="44"/>
      <c r="AB743" s="44"/>
      <c r="AC743" s="44"/>
      <c r="AD743" s="44"/>
      <c r="AE743" s="44"/>
      <c r="AF743" s="44"/>
    </row>
    <row r="19106" spans="5:49" x14ac:dyDescent="0.2">
      <c r="E19106" s="43"/>
    </row>
    <row r="19107" spans="5:49" x14ac:dyDescent="0.2">
      <c r="E19107" s="43"/>
    </row>
    <row r="19108" spans="5:49" s="43" customFormat="1" x14ac:dyDescent="0.2"/>
    <row r="19109" spans="5:49" s="43" customFormat="1" x14ac:dyDescent="0.2"/>
    <row r="19110" spans="5:49" s="43" customFormat="1" x14ac:dyDescent="0.2">
      <c r="W19110" s="42"/>
      <c r="X19110" s="42"/>
      <c r="Y19110" s="42"/>
      <c r="Z19110" s="42"/>
      <c r="AA19110" s="42"/>
      <c r="AB19110" s="42"/>
      <c r="AC19110" s="42"/>
      <c r="AD19110" s="42"/>
      <c r="AE19110" s="42"/>
      <c r="AF19110" s="42"/>
      <c r="AG19110" s="42"/>
      <c r="AH19110" s="42"/>
      <c r="AI19110" s="42"/>
      <c r="AJ19110" s="42"/>
      <c r="AK19110" s="42"/>
      <c r="AL19110" s="42"/>
      <c r="AM19110" s="42"/>
      <c r="AN19110" s="42"/>
      <c r="AO19110" s="42"/>
      <c r="AP19110" s="42"/>
      <c r="AQ19110" s="42"/>
      <c r="AR19110" s="42"/>
      <c r="AS19110" s="42"/>
      <c r="AT19110" s="42"/>
      <c r="AU19110" s="42"/>
      <c r="AV19110" s="42"/>
      <c r="AW19110" s="42"/>
    </row>
    <row r="19111" spans="5:49" s="43" customFormat="1" x14ac:dyDescent="0.2">
      <c r="W19111" s="42"/>
      <c r="X19111" s="42"/>
      <c r="Y19111" s="42"/>
      <c r="Z19111" s="42"/>
      <c r="AA19111" s="42"/>
      <c r="AB19111" s="42"/>
      <c r="AC19111" s="42"/>
      <c r="AD19111" s="42"/>
      <c r="AE19111" s="42"/>
      <c r="AF19111" s="42"/>
      <c r="AG19111" s="42"/>
      <c r="AH19111" s="42"/>
      <c r="AI19111" s="42"/>
      <c r="AJ19111" s="42"/>
      <c r="AK19111" s="42"/>
      <c r="AL19111" s="42"/>
      <c r="AM19111" s="42"/>
      <c r="AN19111" s="42"/>
      <c r="AO19111" s="42"/>
      <c r="AP19111" s="42"/>
      <c r="AQ19111" s="42"/>
      <c r="AR19111" s="42"/>
      <c r="AS19111" s="42"/>
      <c r="AT19111" s="42"/>
      <c r="AU19111" s="42"/>
      <c r="AV19111" s="42"/>
      <c r="AW19111" s="42"/>
    </row>
    <row r="19112" spans="5:49" s="43" customFormat="1" x14ac:dyDescent="0.2">
      <c r="W19112" s="42"/>
      <c r="X19112" s="42"/>
      <c r="Y19112" s="42"/>
      <c r="Z19112" s="42"/>
      <c r="AA19112" s="42"/>
      <c r="AB19112" s="42"/>
      <c r="AC19112" s="42"/>
      <c r="AD19112" s="42"/>
      <c r="AE19112" s="42"/>
      <c r="AF19112" s="42"/>
      <c r="AG19112" s="42"/>
      <c r="AH19112" s="42"/>
      <c r="AI19112" s="42"/>
      <c r="AJ19112" s="42"/>
      <c r="AK19112" s="42"/>
      <c r="AL19112" s="42"/>
      <c r="AM19112" s="42"/>
      <c r="AN19112" s="42"/>
      <c r="AO19112" s="42"/>
      <c r="AP19112" s="42"/>
      <c r="AQ19112" s="42"/>
      <c r="AR19112" s="42"/>
      <c r="AS19112" s="42"/>
      <c r="AT19112" s="42"/>
      <c r="AU19112" s="42"/>
      <c r="AV19112" s="42"/>
      <c r="AW19112" s="42"/>
    </row>
    <row r="19113" spans="5:49" s="43" customFormat="1" x14ac:dyDescent="0.2">
      <c r="W19113" s="42"/>
      <c r="X19113" s="42"/>
      <c r="Y19113" s="42"/>
      <c r="Z19113" s="42"/>
      <c r="AA19113" s="42"/>
      <c r="AB19113" s="42"/>
      <c r="AC19113" s="42"/>
      <c r="AD19113" s="42"/>
      <c r="AE19113" s="42"/>
      <c r="AF19113" s="42"/>
      <c r="AG19113" s="42"/>
      <c r="AH19113" s="42"/>
      <c r="AI19113" s="42"/>
      <c r="AJ19113" s="42"/>
      <c r="AK19113" s="42"/>
      <c r="AL19113" s="42"/>
      <c r="AM19113" s="42"/>
      <c r="AN19113" s="42"/>
      <c r="AO19113" s="42"/>
      <c r="AP19113" s="42"/>
      <c r="AQ19113" s="42"/>
      <c r="AR19113" s="42"/>
      <c r="AS19113" s="42"/>
      <c r="AT19113" s="42"/>
      <c r="AU19113" s="42"/>
      <c r="AV19113" s="42"/>
      <c r="AW19113" s="42"/>
    </row>
    <row r="19114" spans="5:49" s="43" customFormat="1" x14ac:dyDescent="0.2">
      <c r="W19114" s="42"/>
      <c r="X19114" s="42"/>
      <c r="Y19114" s="42"/>
      <c r="Z19114" s="42"/>
      <c r="AA19114" s="42"/>
      <c r="AB19114" s="42"/>
      <c r="AC19114" s="42"/>
      <c r="AD19114" s="42"/>
      <c r="AE19114" s="42"/>
      <c r="AF19114" s="42"/>
      <c r="AG19114" s="42"/>
      <c r="AH19114" s="42"/>
      <c r="AI19114" s="42"/>
      <c r="AJ19114" s="42"/>
      <c r="AK19114" s="42"/>
      <c r="AL19114" s="42"/>
      <c r="AM19114" s="42"/>
      <c r="AN19114" s="42"/>
      <c r="AO19114" s="42"/>
      <c r="AP19114" s="42"/>
      <c r="AQ19114" s="42"/>
      <c r="AR19114" s="42"/>
      <c r="AS19114" s="42"/>
      <c r="AT19114" s="42"/>
      <c r="AU19114" s="42"/>
      <c r="AV19114" s="42"/>
      <c r="AW19114" s="42"/>
    </row>
    <row r="19115" spans="5:49" s="43" customFormat="1" x14ac:dyDescent="0.2">
      <c r="W19115" s="42"/>
      <c r="X19115" s="42"/>
      <c r="Y19115" s="42"/>
      <c r="Z19115" s="42"/>
      <c r="AA19115" s="42"/>
      <c r="AB19115" s="42"/>
      <c r="AC19115" s="42"/>
      <c r="AD19115" s="42"/>
      <c r="AE19115" s="42"/>
      <c r="AF19115" s="42"/>
      <c r="AG19115" s="42"/>
      <c r="AH19115" s="42"/>
      <c r="AI19115" s="42"/>
      <c r="AJ19115" s="42"/>
      <c r="AK19115" s="42"/>
      <c r="AL19115" s="42"/>
      <c r="AM19115" s="42"/>
      <c r="AN19115" s="42"/>
      <c r="AO19115" s="42"/>
      <c r="AP19115" s="42"/>
      <c r="AQ19115" s="42"/>
      <c r="AR19115" s="42"/>
      <c r="AS19115" s="42"/>
      <c r="AT19115" s="42"/>
      <c r="AU19115" s="42"/>
      <c r="AV19115" s="42"/>
      <c r="AW19115" s="42"/>
    </row>
    <row r="19116" spans="5:49" s="43" customFormat="1" x14ac:dyDescent="0.2">
      <c r="W19116" s="42"/>
      <c r="X19116" s="42"/>
      <c r="Y19116" s="42"/>
      <c r="Z19116" s="42"/>
      <c r="AA19116" s="42"/>
      <c r="AB19116" s="42"/>
      <c r="AC19116" s="42"/>
      <c r="AD19116" s="42"/>
      <c r="AE19116" s="42"/>
      <c r="AF19116" s="42"/>
      <c r="AG19116" s="42"/>
      <c r="AH19116" s="42"/>
      <c r="AI19116" s="42"/>
      <c r="AJ19116" s="42"/>
      <c r="AK19116" s="42"/>
      <c r="AL19116" s="42"/>
      <c r="AM19116" s="42"/>
      <c r="AN19116" s="42"/>
      <c r="AO19116" s="42"/>
      <c r="AP19116" s="42"/>
      <c r="AQ19116" s="42"/>
      <c r="AR19116" s="42"/>
      <c r="AS19116" s="42"/>
      <c r="AT19116" s="42"/>
      <c r="AU19116" s="42"/>
      <c r="AV19116" s="42"/>
      <c r="AW19116" s="42"/>
    </row>
    <row r="19117" spans="5:49" s="43" customFormat="1" x14ac:dyDescent="0.2">
      <c r="W19117" s="42"/>
      <c r="X19117" s="42"/>
      <c r="Y19117" s="42"/>
      <c r="Z19117" s="42"/>
      <c r="AA19117" s="42"/>
      <c r="AB19117" s="42"/>
      <c r="AC19117" s="42"/>
      <c r="AD19117" s="42"/>
      <c r="AE19117" s="42"/>
      <c r="AF19117" s="42"/>
      <c r="AG19117" s="42"/>
      <c r="AH19117" s="42"/>
      <c r="AI19117" s="42"/>
      <c r="AJ19117" s="42"/>
      <c r="AK19117" s="42"/>
      <c r="AL19117" s="42"/>
      <c r="AM19117" s="42"/>
      <c r="AN19117" s="42"/>
      <c r="AO19117" s="42"/>
      <c r="AP19117" s="42"/>
      <c r="AQ19117" s="42"/>
      <c r="AR19117" s="42"/>
      <c r="AS19117" s="42"/>
      <c r="AT19117" s="42"/>
      <c r="AU19117" s="42"/>
      <c r="AV19117" s="42"/>
      <c r="AW19117" s="42"/>
    </row>
    <row r="19118" spans="5:49" s="43" customFormat="1" x14ac:dyDescent="0.2">
      <c r="W19118" s="42"/>
      <c r="X19118" s="42"/>
      <c r="Y19118" s="42"/>
      <c r="Z19118" s="42"/>
      <c r="AA19118" s="42"/>
      <c r="AB19118" s="42"/>
      <c r="AC19118" s="42"/>
      <c r="AD19118" s="42"/>
      <c r="AE19118" s="42"/>
      <c r="AF19118" s="42"/>
      <c r="AG19118" s="42"/>
      <c r="AH19118" s="42"/>
      <c r="AI19118" s="42"/>
      <c r="AJ19118" s="42"/>
      <c r="AK19118" s="42"/>
      <c r="AL19118" s="42"/>
      <c r="AM19118" s="42"/>
      <c r="AN19118" s="42"/>
      <c r="AO19118" s="42"/>
      <c r="AP19118" s="42"/>
      <c r="AQ19118" s="42"/>
      <c r="AR19118" s="42"/>
      <c r="AS19118" s="42"/>
      <c r="AT19118" s="42"/>
      <c r="AU19118" s="42"/>
      <c r="AV19118" s="42"/>
      <c r="AW19118" s="42"/>
    </row>
    <row r="19119" spans="5:49" s="43" customFormat="1" x14ac:dyDescent="0.2">
      <c r="W19119" s="42"/>
      <c r="X19119" s="42"/>
      <c r="Y19119" s="42"/>
      <c r="Z19119" s="42"/>
      <c r="AA19119" s="42"/>
      <c r="AB19119" s="42"/>
      <c r="AC19119" s="42"/>
      <c r="AD19119" s="42"/>
      <c r="AE19119" s="42"/>
      <c r="AF19119" s="42"/>
      <c r="AG19119" s="42"/>
      <c r="AH19119" s="42"/>
      <c r="AI19119" s="42"/>
      <c r="AJ19119" s="42"/>
      <c r="AK19119" s="42"/>
      <c r="AL19119" s="42"/>
      <c r="AM19119" s="42"/>
      <c r="AN19119" s="42"/>
      <c r="AO19119" s="42"/>
      <c r="AP19119" s="42"/>
      <c r="AQ19119" s="42"/>
      <c r="AR19119" s="42"/>
      <c r="AS19119" s="42"/>
      <c r="AT19119" s="42"/>
      <c r="AU19119" s="42"/>
      <c r="AV19119" s="42"/>
      <c r="AW19119" s="42"/>
    </row>
    <row r="19120" spans="5:49" s="43" customFormat="1" x14ac:dyDescent="0.2">
      <c r="W19120" s="42"/>
      <c r="X19120" s="42"/>
      <c r="Y19120" s="42"/>
      <c r="Z19120" s="42"/>
      <c r="AA19120" s="42"/>
      <c r="AB19120" s="42"/>
      <c r="AC19120" s="42"/>
      <c r="AD19120" s="42"/>
      <c r="AE19120" s="42"/>
      <c r="AF19120" s="42"/>
      <c r="AG19120" s="42"/>
      <c r="AH19120" s="42"/>
      <c r="AI19120" s="42"/>
      <c r="AJ19120" s="42"/>
      <c r="AK19120" s="42"/>
      <c r="AL19120" s="42"/>
      <c r="AM19120" s="42"/>
      <c r="AN19120" s="42"/>
      <c r="AO19120" s="42"/>
      <c r="AP19120" s="42"/>
      <c r="AQ19120" s="42"/>
      <c r="AR19120" s="42"/>
      <c r="AS19120" s="42"/>
      <c r="AT19120" s="42"/>
      <c r="AU19120" s="42"/>
      <c r="AV19120" s="42"/>
      <c r="AW19120" s="42"/>
    </row>
    <row r="19121" spans="2:49" s="43" customFormat="1" x14ac:dyDescent="0.2">
      <c r="W19121" s="42"/>
      <c r="X19121" s="42"/>
      <c r="Y19121" s="42"/>
      <c r="Z19121" s="42"/>
      <c r="AA19121" s="42"/>
      <c r="AB19121" s="42"/>
      <c r="AC19121" s="42"/>
      <c r="AD19121" s="42"/>
      <c r="AE19121" s="42"/>
      <c r="AF19121" s="42"/>
      <c r="AG19121" s="42"/>
      <c r="AH19121" s="42"/>
      <c r="AI19121" s="42"/>
      <c r="AJ19121" s="42"/>
      <c r="AK19121" s="42"/>
      <c r="AL19121" s="42"/>
      <c r="AM19121" s="42"/>
      <c r="AN19121" s="42"/>
      <c r="AO19121" s="42"/>
      <c r="AP19121" s="42"/>
      <c r="AQ19121" s="42"/>
      <c r="AR19121" s="42"/>
      <c r="AS19121" s="42"/>
      <c r="AT19121" s="42"/>
      <c r="AU19121" s="42"/>
      <c r="AV19121" s="42"/>
      <c r="AW19121" s="42"/>
    </row>
    <row r="19122" spans="2:49" s="43" customFormat="1" x14ac:dyDescent="0.2">
      <c r="W19122" s="42"/>
      <c r="X19122" s="42"/>
      <c r="Y19122" s="42"/>
      <c r="Z19122" s="42"/>
      <c r="AA19122" s="42"/>
      <c r="AB19122" s="42"/>
      <c r="AC19122" s="42"/>
      <c r="AD19122" s="42"/>
      <c r="AE19122" s="42"/>
      <c r="AF19122" s="42"/>
      <c r="AG19122" s="42"/>
      <c r="AH19122" s="42"/>
      <c r="AI19122" s="42"/>
      <c r="AJ19122" s="42"/>
      <c r="AK19122" s="42"/>
      <c r="AL19122" s="42"/>
      <c r="AM19122" s="42"/>
      <c r="AN19122" s="42"/>
      <c r="AO19122" s="42"/>
      <c r="AP19122" s="42"/>
      <c r="AQ19122" s="42"/>
      <c r="AR19122" s="42"/>
      <c r="AS19122" s="42"/>
      <c r="AT19122" s="42"/>
      <c r="AU19122" s="42"/>
      <c r="AV19122" s="42"/>
      <c r="AW19122" s="42"/>
    </row>
    <row r="19123" spans="2:49" s="43" customFormat="1" x14ac:dyDescent="0.2">
      <c r="W19123" s="42"/>
      <c r="X19123" s="42"/>
      <c r="Y19123" s="42"/>
      <c r="Z19123" s="42"/>
      <c r="AA19123" s="42"/>
      <c r="AB19123" s="42"/>
      <c r="AC19123" s="42"/>
      <c r="AD19123" s="42"/>
      <c r="AE19123" s="42"/>
      <c r="AF19123" s="42"/>
      <c r="AG19123" s="42"/>
      <c r="AH19123" s="42"/>
      <c r="AI19123" s="42"/>
      <c r="AJ19123" s="42"/>
      <c r="AK19123" s="42"/>
      <c r="AL19123" s="42"/>
      <c r="AM19123" s="42"/>
      <c r="AN19123" s="42"/>
      <c r="AO19123" s="42"/>
      <c r="AP19123" s="42"/>
      <c r="AQ19123" s="42"/>
      <c r="AR19123" s="42"/>
      <c r="AS19123" s="42"/>
      <c r="AT19123" s="42"/>
      <c r="AU19123" s="42"/>
      <c r="AV19123" s="42"/>
      <c r="AW19123" s="42"/>
    </row>
    <row r="19124" spans="2:49" s="43" customFormat="1" x14ac:dyDescent="0.2">
      <c r="W19124" s="42"/>
      <c r="X19124" s="42"/>
      <c r="Y19124" s="42"/>
      <c r="Z19124" s="42"/>
      <c r="AA19124" s="42"/>
      <c r="AB19124" s="42"/>
      <c r="AC19124" s="42"/>
      <c r="AD19124" s="42"/>
      <c r="AE19124" s="42"/>
      <c r="AF19124" s="42"/>
      <c r="AG19124" s="42"/>
      <c r="AH19124" s="42"/>
      <c r="AI19124" s="42"/>
      <c r="AJ19124" s="42"/>
      <c r="AK19124" s="42"/>
      <c r="AL19124" s="42"/>
      <c r="AM19124" s="42"/>
      <c r="AN19124" s="42"/>
      <c r="AO19124" s="42"/>
      <c r="AP19124" s="42"/>
      <c r="AQ19124" s="42"/>
      <c r="AR19124" s="42"/>
      <c r="AS19124" s="42"/>
      <c r="AT19124" s="42"/>
      <c r="AU19124" s="42"/>
      <c r="AV19124" s="42"/>
      <c r="AW19124" s="42"/>
    </row>
    <row r="19125" spans="2:49" x14ac:dyDescent="0.2">
      <c r="B19125" s="43"/>
      <c r="C19125" s="43"/>
      <c r="D19125" s="43"/>
      <c r="E19125" s="43"/>
      <c r="F19125" s="43"/>
      <c r="G19125" s="43"/>
      <c r="H19125" s="43"/>
      <c r="I19125" s="43"/>
      <c r="J19125" s="43"/>
      <c r="K19125" s="43"/>
      <c r="L19125" s="43"/>
      <c r="M19125" s="43"/>
      <c r="N19125" s="43"/>
      <c r="O19125" s="43"/>
      <c r="P19125" s="43"/>
    </row>
    <row r="19126" spans="2:49" x14ac:dyDescent="0.2">
      <c r="B19126" s="43"/>
      <c r="C19126" s="43"/>
      <c r="D19126" s="43"/>
      <c r="E19126" s="43"/>
      <c r="F19126" s="43"/>
      <c r="G19126" s="43"/>
      <c r="H19126" s="43"/>
      <c r="I19126" s="43"/>
      <c r="J19126" s="43"/>
      <c r="K19126" s="43"/>
      <c r="L19126" s="43"/>
      <c r="M19126" s="43"/>
      <c r="N19126" s="43"/>
      <c r="O19126" s="43"/>
      <c r="P19126" s="43"/>
    </row>
    <row r="19127" spans="2:49" x14ac:dyDescent="0.2">
      <c r="B19127" s="43"/>
      <c r="C19127" s="43"/>
      <c r="D19127" s="43"/>
      <c r="E19127" s="43"/>
      <c r="F19127" s="43"/>
      <c r="G19127" s="43"/>
      <c r="H19127" s="43"/>
      <c r="I19127" s="43"/>
      <c r="J19127" s="43"/>
      <c r="K19127" s="43"/>
      <c r="L19127" s="43"/>
      <c r="M19127" s="43"/>
      <c r="N19127" s="43"/>
      <c r="O19127" s="43"/>
      <c r="P19127" s="43"/>
    </row>
    <row r="19128" spans="2:49" x14ac:dyDescent="0.2">
      <c r="B19128" s="43"/>
      <c r="C19128" s="43"/>
      <c r="D19128" s="43"/>
      <c r="E19128" s="43"/>
      <c r="F19128" s="43"/>
      <c r="G19128" s="43"/>
      <c r="H19128" s="43"/>
      <c r="I19128" s="43"/>
      <c r="J19128" s="43"/>
      <c r="K19128" s="43"/>
      <c r="L19128" s="43"/>
      <c r="M19128" s="43"/>
      <c r="N19128" s="43"/>
      <c r="O19128" s="43"/>
      <c r="P19128" s="43"/>
    </row>
    <row r="19129" spans="2:49" x14ac:dyDescent="0.2">
      <c r="B19129" s="43"/>
      <c r="C19129" s="43"/>
      <c r="D19129" s="43"/>
      <c r="E19129" s="43"/>
      <c r="F19129" s="43"/>
      <c r="G19129" s="43"/>
      <c r="H19129" s="43"/>
      <c r="I19129" s="43"/>
      <c r="J19129" s="43"/>
      <c r="K19129" s="43"/>
      <c r="L19129" s="43"/>
      <c r="M19129" s="43"/>
      <c r="N19129" s="43"/>
      <c r="O19129" s="43"/>
      <c r="P19129" s="43"/>
    </row>
    <row r="19130" spans="2:49" x14ac:dyDescent="0.2">
      <c r="B19130" s="43"/>
      <c r="C19130" s="43"/>
      <c r="D19130" s="43"/>
      <c r="E19130" s="43"/>
      <c r="F19130" s="43"/>
      <c r="G19130" s="43"/>
      <c r="H19130" s="43"/>
      <c r="I19130" s="43"/>
      <c r="J19130" s="43"/>
      <c r="K19130" s="43"/>
      <c r="L19130" s="43"/>
      <c r="M19130" s="43"/>
      <c r="N19130" s="43"/>
      <c r="O19130" s="43"/>
      <c r="P19130" s="43"/>
    </row>
    <row r="19131" spans="2:49" x14ac:dyDescent="0.2">
      <c r="B19131" s="43"/>
      <c r="C19131" s="43"/>
      <c r="D19131" s="43"/>
      <c r="E19131" s="43"/>
      <c r="F19131" s="43"/>
      <c r="G19131" s="43"/>
      <c r="H19131" s="43"/>
      <c r="I19131" s="43"/>
      <c r="J19131" s="43"/>
      <c r="K19131" s="43"/>
      <c r="L19131" s="43"/>
      <c r="M19131" s="43"/>
      <c r="N19131" s="43"/>
      <c r="O19131" s="43"/>
      <c r="P19131" s="43"/>
    </row>
    <row r="19132" spans="2:49" x14ac:dyDescent="0.2">
      <c r="B19132" s="43"/>
      <c r="C19132" s="43"/>
      <c r="D19132" s="43"/>
      <c r="E19132" s="43"/>
      <c r="F19132" s="43"/>
      <c r="G19132" s="43"/>
      <c r="H19132" s="43"/>
      <c r="I19132" s="43"/>
      <c r="J19132" s="43"/>
      <c r="K19132" s="43"/>
      <c r="L19132" s="43"/>
      <c r="M19132" s="43"/>
      <c r="N19132" s="43"/>
      <c r="O19132" s="43"/>
      <c r="P19132" s="43"/>
    </row>
    <row r="19133" spans="2:49" s="43" customFormat="1" x14ac:dyDescent="0.2">
      <c r="W19133" s="42"/>
      <c r="X19133" s="42"/>
      <c r="Y19133" s="42"/>
      <c r="Z19133" s="42"/>
      <c r="AA19133" s="42"/>
      <c r="AB19133" s="42"/>
      <c r="AC19133" s="42"/>
      <c r="AD19133" s="42"/>
      <c r="AE19133" s="42"/>
      <c r="AF19133" s="42"/>
      <c r="AG19133" s="42"/>
      <c r="AH19133" s="42"/>
      <c r="AI19133" s="42"/>
      <c r="AJ19133" s="42"/>
      <c r="AK19133" s="42"/>
      <c r="AL19133" s="42"/>
      <c r="AM19133" s="42"/>
      <c r="AN19133" s="42"/>
      <c r="AO19133" s="42"/>
      <c r="AP19133" s="42"/>
      <c r="AQ19133" s="42"/>
      <c r="AR19133" s="42"/>
      <c r="AS19133" s="42"/>
      <c r="AT19133" s="42"/>
      <c r="AU19133" s="42"/>
      <c r="AV19133" s="42"/>
      <c r="AW19133" s="42"/>
    </row>
    <row r="19134" spans="2:49" s="43" customFormat="1" x14ac:dyDescent="0.2">
      <c r="E19134" s="42"/>
      <c r="W19134" s="42"/>
      <c r="X19134" s="42"/>
      <c r="Y19134" s="42"/>
      <c r="Z19134" s="42"/>
      <c r="AA19134" s="42"/>
      <c r="AB19134" s="42"/>
      <c r="AC19134" s="42"/>
      <c r="AD19134" s="42"/>
      <c r="AE19134" s="42"/>
      <c r="AF19134" s="42"/>
      <c r="AG19134" s="42"/>
      <c r="AH19134" s="42"/>
      <c r="AI19134" s="42"/>
      <c r="AJ19134" s="42"/>
      <c r="AK19134" s="42"/>
      <c r="AL19134" s="42"/>
      <c r="AM19134" s="42"/>
      <c r="AN19134" s="42"/>
      <c r="AO19134" s="42"/>
      <c r="AP19134" s="42"/>
      <c r="AQ19134" s="42"/>
      <c r="AR19134" s="42"/>
      <c r="AS19134" s="42"/>
      <c r="AT19134" s="42"/>
      <c r="AU19134" s="42"/>
      <c r="AV19134" s="42"/>
      <c r="AW19134" s="42"/>
    </row>
    <row r="19135" spans="2:49" s="43" customFormat="1" x14ac:dyDescent="0.2">
      <c r="E19135" s="42"/>
      <c r="W19135" s="42"/>
      <c r="X19135" s="42"/>
      <c r="Y19135" s="42"/>
      <c r="Z19135" s="42"/>
      <c r="AA19135" s="42"/>
      <c r="AB19135" s="42"/>
      <c r="AC19135" s="42"/>
      <c r="AD19135" s="42"/>
      <c r="AE19135" s="42"/>
      <c r="AF19135" s="42"/>
      <c r="AG19135" s="42"/>
      <c r="AH19135" s="42"/>
      <c r="AI19135" s="42"/>
      <c r="AJ19135" s="42"/>
      <c r="AK19135" s="42"/>
      <c r="AL19135" s="42"/>
      <c r="AM19135" s="42"/>
      <c r="AN19135" s="42"/>
      <c r="AO19135" s="42"/>
      <c r="AP19135" s="42"/>
      <c r="AQ19135" s="42"/>
      <c r="AR19135" s="42"/>
      <c r="AS19135" s="42"/>
      <c r="AT19135" s="42"/>
      <c r="AU19135" s="42"/>
      <c r="AV19135" s="42"/>
      <c r="AW19135" s="42"/>
    </row>
  </sheetData>
  <mergeCells count="5">
    <mergeCell ref="I64:M64"/>
    <mergeCell ref="I65:M65"/>
    <mergeCell ref="B2:M5"/>
    <mergeCell ref="I39:M39"/>
    <mergeCell ref="I40:M40"/>
  </mergeCells>
  <pageMargins left="0.74803149606299213" right="0.74803149606299213" top="0.98425196850393704" bottom="0.98425196850393704" header="0" footer="0"/>
  <pageSetup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 DE MANTENCION</vt:lpstr>
      <vt:lpstr>CANTIDADES DE LUBRICANTES</vt:lpstr>
      <vt:lpstr>REPUESTOS Y LUBRICANTES</vt:lpstr>
      <vt:lpstr>COSTOS DE MANTENCIÓN</vt:lpstr>
      <vt:lpstr>'COSTOS DE MANTENCIÓN'!Área_de_impresión</vt:lpstr>
    </vt:vector>
  </TitlesOfParts>
  <Company>Comercial Kaufmann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icatalan</dc:creator>
  <cp:lastModifiedBy>Patricio Gormaz Pardo</cp:lastModifiedBy>
  <cp:lastPrinted>2025-01-20T20:22:11Z</cp:lastPrinted>
  <dcterms:created xsi:type="dcterms:W3CDTF">2015-02-01T23:35:09Z</dcterms:created>
  <dcterms:modified xsi:type="dcterms:W3CDTF">2025-01-24T18:03:39Z</dcterms:modified>
</cp:coreProperties>
</file>